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R:\Sek_podr\Sl_Nabave\2025 - Jednostavna nabava\Telefonija i Internet\"/>
    </mc:Choice>
  </mc:AlternateContent>
  <xr:revisionPtr revIDLastSave="0" documentId="13_ncr:1_{911D7487-D523-4576-95ED-2AE754C8C225}" xr6:coauthVersionLast="47" xr6:coauthVersionMax="47" xr10:uidLastSave="{00000000-0000-0000-0000-000000000000}"/>
  <bookViews>
    <workbookView xWindow="-120" yWindow="-120" windowWidth="29040" windowHeight="15720" xr2:uid="{29C65671-0C38-43E1-8F71-BBD9A4A0884F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6" i="1" l="1"/>
  <c r="B103" i="1"/>
  <c r="G92" i="1"/>
  <c r="F92" i="1"/>
  <c r="E92" i="1"/>
  <c r="G91" i="1"/>
  <c r="E91" i="1"/>
  <c r="E84" i="1"/>
  <c r="E85" i="1" s="1"/>
  <c r="B105" i="1" s="1"/>
  <c r="G77" i="1"/>
  <c r="G78" i="1" s="1"/>
  <c r="B104" i="1" s="1"/>
  <c r="E77" i="1"/>
  <c r="E78" i="1" s="1"/>
  <c r="E71" i="1"/>
  <c r="E70" i="1"/>
  <c r="E63" i="1"/>
  <c r="G63" i="1" s="1"/>
  <c r="E62" i="1"/>
  <c r="G62" i="1" s="1"/>
  <c r="E61" i="1"/>
  <c r="E64" i="1" s="1"/>
  <c r="E55" i="1"/>
  <c r="B101" i="1" s="1"/>
  <c r="E54" i="1"/>
  <c r="E53" i="1"/>
  <c r="E52" i="1"/>
  <c r="G45" i="1"/>
  <c r="E45" i="1"/>
  <c r="G44" i="1"/>
  <c r="E44" i="1"/>
  <c r="E43" i="1"/>
  <c r="E41" i="1"/>
  <c r="E40" i="1"/>
  <c r="G40" i="1" s="1"/>
  <c r="E39" i="1"/>
  <c r="G39" i="1" s="1"/>
  <c r="E36" i="1"/>
  <c r="G36" i="1" s="1"/>
  <c r="E35" i="1"/>
  <c r="G35" i="1" s="1"/>
  <c r="G34" i="1"/>
  <c r="G46" i="1" s="1"/>
  <c r="B100" i="1" s="1"/>
  <c r="E34" i="1"/>
  <c r="E26" i="1"/>
  <c r="G26" i="1" s="1"/>
  <c r="G25" i="1"/>
  <c r="E25" i="1"/>
  <c r="G24" i="1"/>
  <c r="E24" i="1"/>
  <c r="E23" i="1"/>
  <c r="G23" i="1" s="1"/>
  <c r="G27" i="1" s="1"/>
  <c r="B99" i="1" s="1"/>
  <c r="E16" i="1"/>
  <c r="E15" i="1"/>
  <c r="E14" i="1"/>
  <c r="E13" i="1"/>
  <c r="E17" i="1" s="1"/>
  <c r="B98" i="1" s="1"/>
  <c r="E46" i="1" l="1"/>
  <c r="E27" i="1"/>
  <c r="G61" i="1"/>
  <c r="G64" i="1" s="1"/>
  <c r="B102" i="1" s="1"/>
  <c r="B107" i="1" s="1"/>
  <c r="B108" i="1" l="1"/>
  <c r="B109" i="1" s="1"/>
</calcChain>
</file>

<file path=xl/sharedStrings.xml><?xml version="1.0" encoding="utf-8"?>
<sst xmlns="http://schemas.openxmlformats.org/spreadsheetml/2006/main" count="188" uniqueCount="76">
  <si>
    <t>Naziv ponuditelja</t>
  </si>
  <si>
    <t>Adresa ponuditelja</t>
  </si>
  <si>
    <t>OIB ponuditelja</t>
  </si>
  <si>
    <t>TROŠKOVNIK</t>
  </si>
  <si>
    <t>1. Priključne pristojbe za govorne usluge</t>
  </si>
  <si>
    <t>USLUGA</t>
  </si>
  <si>
    <t>Jedinica mjere</t>
  </si>
  <si>
    <t>Količina</t>
  </si>
  <si>
    <t>Jedinična cijena bez PDV-a</t>
  </si>
  <si>
    <t>Ukupna cijena bez PDV-a</t>
  </si>
  <si>
    <t>a</t>
  </si>
  <si>
    <t>b</t>
  </si>
  <si>
    <t>c=a*b</t>
  </si>
  <si>
    <t>VoIP PBX trunk SIP 30 kanala (lokacija sjedišta: Gajeva 5, Zagreb)</t>
  </si>
  <si>
    <t>komad</t>
  </si>
  <si>
    <t>IP telefonija sa 6 govornih kanala (lokacije MIC-eva)</t>
  </si>
  <si>
    <t>IP uređaj TIP 1 - najam</t>
  </si>
  <si>
    <t>ATA 2 porta - najam</t>
  </si>
  <si>
    <t>UKUPNO 1.:</t>
  </si>
  <si>
    <t>2. Naknade za govorne usluge</t>
  </si>
  <si>
    <t xml:space="preserve">Jedinična mjesečna cijena bez PDV-a </t>
  </si>
  <si>
    <t>Ukupna mjesečna cijena bez PDV-a</t>
  </si>
  <si>
    <t>Mjeseci</t>
  </si>
  <si>
    <t>d</t>
  </si>
  <si>
    <t>e=c*d</t>
  </si>
  <si>
    <t>UKUPNO 2.:</t>
  </si>
  <si>
    <t>3. Usluge poziva - promet</t>
  </si>
  <si>
    <t>Predviđena mjesečna količina</t>
  </si>
  <si>
    <t>Govorni servis - nacionalni promet</t>
  </si>
  <si>
    <t>Pozivi prema fiksnim mrežama</t>
  </si>
  <si>
    <t>minuta</t>
  </si>
  <si>
    <t>Pozivi prema mobilnim mrežama</t>
  </si>
  <si>
    <t>Pozivi po posebnim tarifama - brojevi 072</t>
  </si>
  <si>
    <t>Govorni servis - međunarodni promet</t>
  </si>
  <si>
    <t>Pozivi prema fiksnim međunarodnim mrežama</t>
  </si>
  <si>
    <t>Zona I - nepokretna mreža</t>
  </si>
  <si>
    <t>Zona II - nepokretna mreža</t>
  </si>
  <si>
    <t>Zona III - nepokretna mreža</t>
  </si>
  <si>
    <t>Pozivi prema mobilnim međunarodnim  mrežama</t>
  </si>
  <si>
    <t>Zona I - pokretna mreža</t>
  </si>
  <si>
    <t>Zona II - pokretna mreža</t>
  </si>
  <si>
    <t>Zona III - pokretna mreža</t>
  </si>
  <si>
    <t>UKUPNO 3.:</t>
  </si>
  <si>
    <t>4. Priključne pristojbe za podatkovne usluge - VPN</t>
  </si>
  <si>
    <t>Pristupna točka 50/50</t>
  </si>
  <si>
    <t>Pristupna točka 150/150</t>
  </si>
  <si>
    <t>VPN backup pristup sa 100GB prometa putem 4G mreže</t>
  </si>
  <si>
    <t>UKUPNO 4.:</t>
  </si>
  <si>
    <t>5. Naknade za podatkovne usluge - VPN</t>
  </si>
  <si>
    <t>UKUPNO 5.:</t>
  </si>
  <si>
    <t>6. Priključna pristojba za usluge povezivanja na Internet</t>
  </si>
  <si>
    <t xml:space="preserve">Internet brzine 300/300 </t>
  </si>
  <si>
    <t>UKUPNO 6.:</t>
  </si>
  <si>
    <t>7. Naknada povezivanja na Internet</t>
  </si>
  <si>
    <t>Internet brzine 300/300</t>
  </si>
  <si>
    <t>UKUPNO 7.:</t>
  </si>
  <si>
    <t>8. Priključna pristojba za usluge Pozivnog centra</t>
  </si>
  <si>
    <t>Usluge pozivnog centra za 12 agenata i jednog supervizora sa svim potrebnim tehničkim i ostalim preduvjetima</t>
  </si>
  <si>
    <t>UKUPNO 8.:</t>
  </si>
  <si>
    <t>9. Naknada za usluge Pozivnog Centra</t>
  </si>
  <si>
    <t>UKUPNO 9.:</t>
  </si>
  <si>
    <t>REKAPITULACIJA</t>
  </si>
  <si>
    <t>Usluge</t>
  </si>
  <si>
    <t>1. Ukupno za priključne pristojbe za govorne usluge</t>
  </si>
  <si>
    <t>2. Ukupno za naknade za govorne usluge</t>
  </si>
  <si>
    <t>3. Ukupno za usluge poziva - promet</t>
  </si>
  <si>
    <t>4. Ukupno za priključne pristojne za podatkovne usluge - VPN</t>
  </si>
  <si>
    <t>5. Ukupno za naknade za podatkovne usluge - VPN</t>
  </si>
  <si>
    <t>6. Ukupno za priključnu pristojbu za usluge povezivanja na Internet</t>
  </si>
  <si>
    <t>7. Ukupno za naknadu povezivanja na Internet</t>
  </si>
  <si>
    <t>8. Ukupno za priključnu pristojbu za usluge Pozivnog centra</t>
  </si>
  <si>
    <t>9. Ukupna naknada za usluge Pozivnog centra</t>
  </si>
  <si>
    <t>UKUPNO (1.do 9.) bez PDV-a:</t>
  </si>
  <si>
    <t>PDV:</t>
  </si>
  <si>
    <t>SVEUKUPNO CIJENA s PDV-om:</t>
  </si>
  <si>
    <r>
      <rPr>
        <b/>
        <sz val="12"/>
        <color theme="1"/>
        <rFont val="Times New Roman"/>
        <family val="1"/>
        <charset val="238"/>
      </rPr>
      <t>Predmet nabave: Telefonske usluge u nepokretnoj mreži, usluge prijenosa podataka i implementacije korporativne komunikacijske mreže</t>
    </r>
    <r>
      <rPr>
        <sz val="12"/>
        <color theme="1"/>
        <rFont val="Times New Roman"/>
        <family val="1"/>
        <charset val="238"/>
      </rPr>
      <t xml:space="preserve">
Evidencijski broj nabave: 21-JN/25
POSTUPAK JEDNOSTAVNE NABAVE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</si>
</sst>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Protection="1">
      <protection hidden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 indent="5"/>
      <protection hidden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vertical="center" wrapText="1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4" fillId="0" borderId="9" xfId="0" applyFont="1" applyBorder="1" applyAlignment="1" applyProtection="1">
      <alignment vertical="center" wrapText="1"/>
      <protection hidden="1"/>
    </xf>
    <xf numFmtId="0" fontId="1" fillId="0" borderId="9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 applyProtection="1">
      <alignment vertical="center"/>
      <protection hidden="1"/>
    </xf>
    <xf numFmtId="4" fontId="1" fillId="0" borderId="9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right" vertical="top" wrapText="1"/>
      <protection hidden="1"/>
    </xf>
    <xf numFmtId="0" fontId="6" fillId="0" borderId="0" xfId="0" applyFont="1" applyProtection="1">
      <protection hidden="1"/>
    </xf>
    <xf numFmtId="0" fontId="2" fillId="0" borderId="11" xfId="0" applyFont="1" applyBorder="1" applyAlignment="1" applyProtection="1">
      <alignment horizontal="left"/>
      <protection hidden="1"/>
    </xf>
    <xf numFmtId="0" fontId="4" fillId="0" borderId="9" xfId="0" applyFont="1" applyBorder="1" applyAlignment="1" applyProtection="1">
      <alignment horizontal="center" vertical="top" wrapText="1"/>
      <protection hidden="1"/>
    </xf>
    <xf numFmtId="0" fontId="4" fillId="0" borderId="9" xfId="0" applyFont="1" applyBorder="1" applyAlignment="1" applyProtection="1">
      <alignment horizontal="center" vertical="top"/>
      <protection hidden="1"/>
    </xf>
    <xf numFmtId="3" fontId="1" fillId="0" borderId="9" xfId="0" applyNumberFormat="1" applyFont="1" applyBorder="1" applyAlignment="1" applyProtection="1">
      <alignment horizontal="right" vertical="center"/>
      <protection hidden="1"/>
    </xf>
    <xf numFmtId="4" fontId="1" fillId="0" borderId="9" xfId="0" applyNumberFormat="1" applyFont="1" applyBorder="1" applyAlignment="1" applyProtection="1">
      <alignment vertical="top"/>
      <protection locked="0"/>
    </xf>
    <xf numFmtId="3" fontId="1" fillId="0" borderId="9" xfId="0" applyNumberFormat="1" applyFont="1" applyBorder="1" applyAlignment="1" applyProtection="1">
      <alignment horizontal="right" vertical="top"/>
      <protection hidden="1"/>
    </xf>
    <xf numFmtId="0" fontId="1" fillId="0" borderId="9" xfId="0" applyFont="1" applyBorder="1" applyAlignment="1" applyProtection="1">
      <alignment horizontal="center" vertical="top"/>
      <protection hidden="1"/>
    </xf>
    <xf numFmtId="0" fontId="1" fillId="0" borderId="9" xfId="0" applyFont="1" applyBorder="1" applyAlignment="1" applyProtection="1">
      <alignment horizontal="center"/>
      <protection hidden="1"/>
    </xf>
    <xf numFmtId="3" fontId="1" fillId="0" borderId="9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 applyProtection="1">
      <alignment vertical="center"/>
      <protection hidden="1"/>
    </xf>
    <xf numFmtId="3" fontId="1" fillId="0" borderId="8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left" indent="5"/>
      <protection hidden="1"/>
    </xf>
    <xf numFmtId="0" fontId="2" fillId="0" borderId="0" xfId="0" applyFont="1"/>
    <xf numFmtId="4" fontId="1" fillId="0" borderId="8" xfId="0" applyNumberFormat="1" applyFont="1" applyBorder="1"/>
    <xf numFmtId="4" fontId="2" fillId="0" borderId="9" xfId="0" applyNumberFormat="1" applyFont="1" applyBorder="1"/>
    <xf numFmtId="0" fontId="6" fillId="0" borderId="0" xfId="0" applyFont="1" applyAlignment="1" applyProtection="1">
      <alignment horizontal="right" vertical="top"/>
      <protection hidden="1"/>
    </xf>
    <xf numFmtId="0" fontId="1" fillId="0" borderId="0" xfId="0" applyFont="1" applyAlignment="1">
      <alignment horizontal="left"/>
    </xf>
    <xf numFmtId="4" fontId="1" fillId="0" borderId="8" xfId="0" applyNumberFormat="1" applyFont="1" applyBorder="1" applyAlignment="1">
      <alignment vertical="center"/>
    </xf>
    <xf numFmtId="0" fontId="2" fillId="2" borderId="5" xfId="0" applyFont="1" applyFill="1" applyBorder="1" applyAlignment="1" applyProtection="1">
      <alignment horizontal="left" vertical="center"/>
      <protection hidden="1"/>
    </xf>
    <xf numFmtId="0" fontId="4" fillId="0" borderId="8" xfId="0" applyFont="1" applyBorder="1" applyAlignment="1" applyProtection="1">
      <alignment horizontal="left" vertical="top" wrapText="1"/>
      <protection hidden="1"/>
    </xf>
    <xf numFmtId="0" fontId="4" fillId="0" borderId="9" xfId="0" applyFont="1" applyBorder="1" applyAlignment="1" applyProtection="1">
      <alignment horizontal="left" vertical="top" wrapText="1"/>
      <protection hidden="1"/>
    </xf>
    <xf numFmtId="0" fontId="4" fillId="0" borderId="9" xfId="0" applyFont="1" applyBorder="1" applyAlignment="1" applyProtection="1">
      <alignment horizontal="left" vertical="center" wrapText="1"/>
      <protection hidden="1"/>
    </xf>
    <xf numFmtId="0" fontId="7" fillId="3" borderId="9" xfId="0" applyFont="1" applyFill="1" applyBorder="1" applyAlignment="1" applyProtection="1">
      <alignment horizontal="right" vertical="top" wrapText="1"/>
      <protection hidden="1"/>
    </xf>
    <xf numFmtId="0" fontId="8" fillId="3" borderId="9" xfId="0" applyFont="1" applyFill="1" applyBorder="1" applyAlignment="1">
      <alignment horizontal="right"/>
    </xf>
    <xf numFmtId="4" fontId="1" fillId="0" borderId="9" xfId="0" applyNumberFormat="1" applyFont="1" applyBorder="1" applyAlignment="1">
      <alignment horizontal="center"/>
    </xf>
    <xf numFmtId="0" fontId="6" fillId="4" borderId="9" xfId="0" applyFont="1" applyFill="1" applyBorder="1" applyAlignment="1" applyProtection="1">
      <alignment horizontal="right" vertical="top" wrapText="1"/>
      <protection hidden="1"/>
    </xf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 applyProtection="1">
      <alignment horizontal="center" vertical="top"/>
      <protection hidden="1"/>
    </xf>
    <xf numFmtId="0" fontId="6" fillId="5" borderId="15" xfId="0" applyFont="1" applyFill="1" applyBorder="1" applyAlignment="1" applyProtection="1">
      <alignment horizontal="center" vertical="top"/>
      <protection hidden="1"/>
    </xf>
    <xf numFmtId="0" fontId="6" fillId="5" borderId="16" xfId="0" applyFont="1" applyFill="1" applyBorder="1" applyAlignment="1" applyProtection="1">
      <alignment horizontal="center" vertical="top"/>
      <protection hidden="1"/>
    </xf>
    <xf numFmtId="0" fontId="6" fillId="5" borderId="17" xfId="0" applyFont="1" applyFill="1" applyBorder="1" applyAlignment="1" applyProtection="1">
      <alignment horizontal="center" vertical="top"/>
      <protection hidden="1"/>
    </xf>
    <xf numFmtId="0" fontId="6" fillId="5" borderId="18" xfId="0" applyFont="1" applyFill="1" applyBorder="1" applyAlignment="1" applyProtection="1">
      <alignment horizontal="center" vertical="top"/>
      <protection hidden="1"/>
    </xf>
    <xf numFmtId="0" fontId="6" fillId="5" borderId="19" xfId="0" applyFont="1" applyFill="1" applyBorder="1" applyAlignment="1" applyProtection="1">
      <alignment horizontal="center" vertical="top"/>
      <protection hidden="1"/>
    </xf>
    <xf numFmtId="0" fontId="6" fillId="3" borderId="17" xfId="0" applyFont="1" applyFill="1" applyBorder="1" applyAlignment="1" applyProtection="1">
      <alignment horizontal="center" vertical="top"/>
      <protection hidden="1"/>
    </xf>
    <xf numFmtId="0" fontId="6" fillId="3" borderId="18" xfId="0" applyFont="1" applyFill="1" applyBorder="1" applyAlignment="1" applyProtection="1">
      <alignment horizontal="center" vertical="top"/>
      <protection hidden="1"/>
    </xf>
    <xf numFmtId="0" fontId="6" fillId="3" borderId="19" xfId="0" applyFont="1" applyFill="1" applyBorder="1" applyAlignment="1" applyProtection="1">
      <alignment horizontal="center" vertical="top"/>
      <protection hidden="1"/>
    </xf>
    <xf numFmtId="0" fontId="6" fillId="4" borderId="17" xfId="0" applyFont="1" applyFill="1" applyBorder="1" applyAlignment="1" applyProtection="1">
      <alignment horizontal="right" vertical="top" wrapText="1" indent="1"/>
      <protection hidden="1"/>
    </xf>
    <xf numFmtId="0" fontId="6" fillId="4" borderId="18" xfId="0" applyFont="1" applyFill="1" applyBorder="1" applyAlignment="1" applyProtection="1">
      <alignment horizontal="right" vertical="top" wrapText="1" indent="1"/>
      <protection hidden="1"/>
    </xf>
    <xf numFmtId="0" fontId="6" fillId="4" borderId="19" xfId="0" applyFont="1" applyFill="1" applyBorder="1" applyAlignment="1" applyProtection="1">
      <alignment horizontal="right" vertical="top" wrapText="1" indent="1"/>
      <protection hidden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0687-312F-458A-A36E-29D09C064B40}">
  <dimension ref="A1:J109"/>
  <sheetViews>
    <sheetView tabSelected="1" workbookViewId="0">
      <selection activeCell="K13" sqref="K13"/>
    </sheetView>
  </sheetViews>
  <sheetFormatPr defaultRowHeight="15.75" x14ac:dyDescent="0.25"/>
  <cols>
    <col min="1" max="1" width="55.42578125" style="1" bestFit="1" customWidth="1"/>
    <col min="2" max="2" width="21.140625" style="1" bestFit="1" customWidth="1"/>
    <col min="3" max="3" width="19.42578125" style="1" bestFit="1" customWidth="1"/>
    <col min="4" max="4" width="19.85546875" style="1" customWidth="1"/>
    <col min="5" max="5" width="20" style="1" customWidth="1"/>
    <col min="6" max="6" width="16.5703125" style="1" customWidth="1"/>
    <col min="7" max="7" width="15.7109375" style="1" customWidth="1"/>
    <col min="8" max="16384" width="9.140625" style="1"/>
  </cols>
  <sheetData>
    <row r="1" spans="1:7" ht="71.25" customHeight="1" x14ac:dyDescent="0.25">
      <c r="A1" s="79" t="s">
        <v>75</v>
      </c>
      <c r="B1" s="79"/>
      <c r="C1" s="79"/>
      <c r="D1" s="79"/>
      <c r="E1" s="79"/>
      <c r="F1" s="79"/>
    </row>
    <row r="2" spans="1:7" ht="40.5" customHeight="1" x14ac:dyDescent="0.25">
      <c r="A2" s="80"/>
      <c r="B2" s="80"/>
      <c r="C2" s="80"/>
      <c r="D2" s="80"/>
      <c r="E2" s="80"/>
      <c r="F2" s="80"/>
      <c r="G2" s="2"/>
    </row>
    <row r="3" spans="1:7" ht="15.75" customHeight="1" x14ac:dyDescent="0.25">
      <c r="A3" s="78" t="s">
        <v>0</v>
      </c>
      <c r="B3" s="78"/>
      <c r="C3" s="78"/>
      <c r="D3" s="78"/>
      <c r="E3" s="78"/>
      <c r="F3" s="78"/>
      <c r="G3" s="2"/>
    </row>
    <row r="4" spans="1:7" ht="34.5" customHeight="1" x14ac:dyDescent="0.25">
      <c r="A4" s="81"/>
      <c r="B4" s="81"/>
      <c r="C4" s="3"/>
      <c r="D4" s="3"/>
      <c r="E4" s="81"/>
      <c r="F4" s="81"/>
      <c r="G4" s="2"/>
    </row>
    <row r="5" spans="1:7" ht="18.75" customHeight="1" x14ac:dyDescent="0.25">
      <c r="A5" s="78" t="s">
        <v>1</v>
      </c>
      <c r="B5" s="78"/>
      <c r="C5" s="78"/>
      <c r="D5" s="3"/>
      <c r="E5" s="78" t="s">
        <v>2</v>
      </c>
      <c r="F5" s="78"/>
      <c r="G5" s="2"/>
    </row>
    <row r="6" spans="1:7" x14ac:dyDescent="0.25">
      <c r="B6" s="4"/>
      <c r="G6" s="2"/>
    </row>
    <row r="7" spans="1:7" ht="22.5" x14ac:dyDescent="0.25">
      <c r="B7" s="77" t="s">
        <v>3</v>
      </c>
      <c r="C7" s="77"/>
      <c r="D7" s="77"/>
      <c r="G7" s="2"/>
    </row>
    <row r="8" spans="1:7" ht="15" customHeight="1" x14ac:dyDescent="0.25">
      <c r="G8" s="2"/>
    </row>
    <row r="9" spans="1:7" ht="15" customHeight="1" x14ac:dyDescent="0.25">
      <c r="A9" s="5" t="s">
        <v>4</v>
      </c>
      <c r="B9" s="2"/>
      <c r="C9" s="2"/>
      <c r="D9" s="2"/>
      <c r="E9" s="2"/>
      <c r="F9" s="2"/>
      <c r="G9" s="2"/>
    </row>
    <row r="10" spans="1:7" ht="15" customHeight="1" thickBot="1" x14ac:dyDescent="0.3">
      <c r="A10" s="6"/>
      <c r="B10" s="2"/>
      <c r="C10" s="2"/>
      <c r="D10" s="2"/>
      <c r="E10" s="2"/>
      <c r="F10" s="2"/>
      <c r="G10" s="2"/>
    </row>
    <row r="11" spans="1:7" ht="37.5" customHeight="1" thickBot="1" x14ac:dyDescent="0.3">
      <c r="A11" s="61" t="s">
        <v>5</v>
      </c>
      <c r="B11" s="61" t="s">
        <v>6</v>
      </c>
      <c r="C11" s="7" t="s">
        <v>7</v>
      </c>
      <c r="D11" s="8" t="s">
        <v>8</v>
      </c>
      <c r="E11" s="9" t="s">
        <v>9</v>
      </c>
      <c r="F11" s="10"/>
      <c r="G11" s="2"/>
    </row>
    <row r="12" spans="1:7" ht="16.5" thickBot="1" x14ac:dyDescent="0.3">
      <c r="A12" s="62"/>
      <c r="B12" s="62"/>
      <c r="C12" s="11" t="s">
        <v>10</v>
      </c>
      <c r="D12" s="12" t="s">
        <v>11</v>
      </c>
      <c r="E12" s="13" t="s">
        <v>12</v>
      </c>
      <c r="F12" s="10"/>
      <c r="G12" s="2"/>
    </row>
    <row r="13" spans="1:7" ht="31.5" x14ac:dyDescent="0.25">
      <c r="A13" s="14" t="s">
        <v>13</v>
      </c>
      <c r="B13" s="15" t="s">
        <v>14</v>
      </c>
      <c r="C13" s="16">
        <v>1</v>
      </c>
      <c r="D13" s="17"/>
      <c r="E13" s="17">
        <f>D13*C13</f>
        <v>0</v>
      </c>
      <c r="F13" s="18"/>
      <c r="G13" s="2"/>
    </row>
    <row r="14" spans="1:7" x14ac:dyDescent="0.25">
      <c r="A14" s="19" t="s">
        <v>15</v>
      </c>
      <c r="B14" s="15" t="s">
        <v>14</v>
      </c>
      <c r="C14" s="20">
        <v>4</v>
      </c>
      <c r="D14" s="21"/>
      <c r="E14" s="21">
        <f>D14*C14</f>
        <v>0</v>
      </c>
      <c r="F14" s="18"/>
      <c r="G14" s="2"/>
    </row>
    <row r="15" spans="1:7" x14ac:dyDescent="0.25">
      <c r="A15" s="22" t="s">
        <v>16</v>
      </c>
      <c r="B15" s="20" t="s">
        <v>14</v>
      </c>
      <c r="C15" s="20">
        <v>20</v>
      </c>
      <c r="D15" s="23"/>
      <c r="E15" s="21">
        <f>D15*C15</f>
        <v>0</v>
      </c>
      <c r="F15" s="18"/>
    </row>
    <row r="16" spans="1:7" ht="15.75" customHeight="1" x14ac:dyDescent="0.25">
      <c r="A16" s="22" t="s">
        <v>17</v>
      </c>
      <c r="B16" s="20" t="s">
        <v>14</v>
      </c>
      <c r="C16" s="20">
        <v>4</v>
      </c>
      <c r="D16" s="23"/>
      <c r="E16" s="21">
        <f>D16*C16</f>
        <v>0</v>
      </c>
      <c r="F16" s="18"/>
    </row>
    <row r="17" spans="1:7" x14ac:dyDescent="0.25">
      <c r="A17" s="58" t="s">
        <v>18</v>
      </c>
      <c r="B17" s="58"/>
      <c r="C17" s="58"/>
      <c r="D17" s="58"/>
      <c r="E17" s="24">
        <f>SUM(E13:E16)</f>
        <v>0</v>
      </c>
      <c r="F17" s="25"/>
    </row>
    <row r="18" spans="1:7" x14ac:dyDescent="0.25">
      <c r="A18" s="6"/>
      <c r="B18" s="2"/>
      <c r="C18" s="2"/>
      <c r="D18" s="2"/>
      <c r="E18" s="2"/>
      <c r="F18" s="2"/>
    </row>
    <row r="19" spans="1:7" x14ac:dyDescent="0.25">
      <c r="A19" s="5" t="s">
        <v>19</v>
      </c>
      <c r="B19" s="2"/>
      <c r="C19" s="2"/>
      <c r="D19" s="2"/>
      <c r="E19" s="2"/>
      <c r="F19" s="2"/>
    </row>
    <row r="20" spans="1:7" ht="16.5" thickBot="1" x14ac:dyDescent="0.3">
      <c r="A20" s="6"/>
      <c r="B20" s="2"/>
      <c r="C20" s="2"/>
      <c r="D20" s="2"/>
      <c r="E20" s="2"/>
      <c r="F20" s="2"/>
    </row>
    <row r="21" spans="1:7" ht="32.25" thickBot="1" x14ac:dyDescent="0.3">
      <c r="A21" s="61" t="s">
        <v>5</v>
      </c>
      <c r="B21" s="61" t="s">
        <v>6</v>
      </c>
      <c r="C21" s="7" t="s">
        <v>7</v>
      </c>
      <c r="D21" s="8" t="s">
        <v>20</v>
      </c>
      <c r="E21" s="7" t="s">
        <v>21</v>
      </c>
      <c r="F21" s="7" t="s">
        <v>22</v>
      </c>
      <c r="G21" s="7" t="s">
        <v>9</v>
      </c>
    </row>
    <row r="22" spans="1:7" ht="16.5" thickBot="1" x14ac:dyDescent="0.3">
      <c r="A22" s="62"/>
      <c r="B22" s="62"/>
      <c r="C22" s="11" t="s">
        <v>10</v>
      </c>
      <c r="D22" s="12" t="s">
        <v>11</v>
      </c>
      <c r="E22" s="26" t="s">
        <v>12</v>
      </c>
      <c r="F22" s="12" t="s">
        <v>23</v>
      </c>
      <c r="G22" s="12" t="s">
        <v>24</v>
      </c>
    </row>
    <row r="23" spans="1:7" ht="31.5" customHeight="1" x14ac:dyDescent="0.25">
      <c r="A23" s="14" t="s">
        <v>13</v>
      </c>
      <c r="B23" s="15" t="s">
        <v>14</v>
      </c>
      <c r="C23" s="16">
        <v>1</v>
      </c>
      <c r="D23" s="17"/>
      <c r="E23" s="17">
        <f>D23*C23</f>
        <v>0</v>
      </c>
      <c r="F23" s="27">
        <v>12</v>
      </c>
      <c r="G23" s="17">
        <f>E23*F23</f>
        <v>0</v>
      </c>
    </row>
    <row r="24" spans="1:7" x14ac:dyDescent="0.25">
      <c r="A24" s="19" t="s">
        <v>15</v>
      </c>
      <c r="B24" s="15" t="s">
        <v>14</v>
      </c>
      <c r="C24" s="20">
        <v>4</v>
      </c>
      <c r="D24" s="21"/>
      <c r="E24" s="21">
        <f>D24*C24</f>
        <v>0</v>
      </c>
      <c r="F24" s="28">
        <v>12</v>
      </c>
      <c r="G24" s="17">
        <f t="shared" ref="G24:G26" si="0">E24*F24</f>
        <v>0</v>
      </c>
    </row>
    <row r="25" spans="1:7" x14ac:dyDescent="0.25">
      <c r="A25" s="22" t="s">
        <v>16</v>
      </c>
      <c r="B25" s="20" t="s">
        <v>14</v>
      </c>
      <c r="C25" s="20">
        <v>20</v>
      </c>
      <c r="D25" s="23"/>
      <c r="E25" s="21">
        <f>D25*C25</f>
        <v>0</v>
      </c>
      <c r="F25" s="28">
        <v>12</v>
      </c>
      <c r="G25" s="17">
        <f t="shared" si="0"/>
        <v>0</v>
      </c>
    </row>
    <row r="26" spans="1:7" x14ac:dyDescent="0.25">
      <c r="A26" s="22" t="s">
        <v>17</v>
      </c>
      <c r="B26" s="20" t="s">
        <v>14</v>
      </c>
      <c r="C26" s="20">
        <v>4</v>
      </c>
      <c r="D26" s="23"/>
      <c r="E26" s="21">
        <f>D26*C26</f>
        <v>0</v>
      </c>
      <c r="F26" s="28">
        <v>12</v>
      </c>
      <c r="G26" s="17">
        <f t="shared" si="0"/>
        <v>0</v>
      </c>
    </row>
    <row r="27" spans="1:7" x14ac:dyDescent="0.25">
      <c r="A27" s="58" t="s">
        <v>25</v>
      </c>
      <c r="B27" s="58"/>
      <c r="C27" s="58"/>
      <c r="D27" s="58"/>
      <c r="E27" s="24">
        <f>SUM(E23:E26)</f>
        <v>0</v>
      </c>
      <c r="F27" s="29">
        <v>12</v>
      </c>
      <c r="G27" s="24">
        <f>SUM(G23:G26)</f>
        <v>0</v>
      </c>
    </row>
    <row r="28" spans="1:7" x14ac:dyDescent="0.25">
      <c r="A28" s="30"/>
      <c r="B28" s="30"/>
      <c r="C28" s="30"/>
      <c r="D28" s="30"/>
      <c r="E28" s="25"/>
      <c r="F28" s="25"/>
    </row>
    <row r="29" spans="1:7" x14ac:dyDescent="0.25">
      <c r="A29" s="31" t="s">
        <v>26</v>
      </c>
      <c r="B29" s="2"/>
      <c r="C29" s="2"/>
      <c r="D29" s="2"/>
      <c r="E29" s="2"/>
      <c r="F29" s="2"/>
    </row>
    <row r="30" spans="1:7" ht="16.5" thickBot="1" x14ac:dyDescent="0.3">
      <c r="A30" s="32"/>
      <c r="B30" s="2"/>
      <c r="C30" s="2"/>
      <c r="D30" s="2"/>
      <c r="E30" s="2"/>
      <c r="F30" s="2"/>
    </row>
    <row r="31" spans="1:7" ht="32.25" thickBot="1" x14ac:dyDescent="0.3">
      <c r="A31" s="63" t="s">
        <v>5</v>
      </c>
      <c r="B31" s="63" t="s">
        <v>6</v>
      </c>
      <c r="C31" s="7" t="s">
        <v>27</v>
      </c>
      <c r="D31" s="7" t="s">
        <v>8</v>
      </c>
      <c r="E31" s="7" t="s">
        <v>21</v>
      </c>
      <c r="F31" s="7" t="s">
        <v>22</v>
      </c>
      <c r="G31" s="7" t="s">
        <v>9</v>
      </c>
    </row>
    <row r="32" spans="1:7" ht="16.5" thickBot="1" x14ac:dyDescent="0.3">
      <c r="A32" s="64"/>
      <c r="B32" s="64"/>
      <c r="C32" s="11" t="s">
        <v>10</v>
      </c>
      <c r="D32" s="12" t="s">
        <v>11</v>
      </c>
      <c r="E32" s="26" t="s">
        <v>12</v>
      </c>
      <c r="F32" s="12" t="s">
        <v>23</v>
      </c>
      <c r="G32" s="12" t="s">
        <v>24</v>
      </c>
    </row>
    <row r="33" spans="1:7" x14ac:dyDescent="0.25">
      <c r="A33" s="65" t="s">
        <v>28</v>
      </c>
      <c r="B33" s="66"/>
      <c r="C33" s="66"/>
      <c r="D33" s="66"/>
      <c r="E33" s="66"/>
      <c r="F33" s="66"/>
      <c r="G33" s="67"/>
    </row>
    <row r="34" spans="1:7" x14ac:dyDescent="0.25">
      <c r="A34" s="33" t="s">
        <v>29</v>
      </c>
      <c r="B34" s="34" t="s">
        <v>30</v>
      </c>
      <c r="C34" s="35">
        <v>18000</v>
      </c>
      <c r="D34" s="36"/>
      <c r="E34" s="21">
        <f>C34*D34</f>
        <v>0</v>
      </c>
      <c r="F34" s="28">
        <v>12</v>
      </c>
      <c r="G34" s="21">
        <f>E34*12</f>
        <v>0</v>
      </c>
    </row>
    <row r="35" spans="1:7" x14ac:dyDescent="0.25">
      <c r="A35" s="34" t="s">
        <v>31</v>
      </c>
      <c r="B35" s="34" t="s">
        <v>30</v>
      </c>
      <c r="C35" s="37">
        <v>2800</v>
      </c>
      <c r="D35" s="36"/>
      <c r="E35" s="21">
        <f>C35*D35</f>
        <v>0</v>
      </c>
      <c r="F35" s="28">
        <v>12</v>
      </c>
      <c r="G35" s="21">
        <f>E35*12</f>
        <v>0</v>
      </c>
    </row>
    <row r="36" spans="1:7" x14ac:dyDescent="0.25">
      <c r="A36" s="34" t="s">
        <v>32</v>
      </c>
      <c r="B36" s="34" t="s">
        <v>30</v>
      </c>
      <c r="C36" s="37">
        <v>50</v>
      </c>
      <c r="D36" s="36"/>
      <c r="E36" s="21">
        <f>C36*D36</f>
        <v>0</v>
      </c>
      <c r="F36" s="28">
        <v>12</v>
      </c>
      <c r="G36" s="21">
        <f>E36*12</f>
        <v>0</v>
      </c>
    </row>
    <row r="37" spans="1:7" x14ac:dyDescent="0.25">
      <c r="A37" s="68" t="s">
        <v>33</v>
      </c>
      <c r="B37" s="69"/>
      <c r="C37" s="69"/>
      <c r="D37" s="69"/>
      <c r="E37" s="69"/>
      <c r="F37" s="69"/>
      <c r="G37" s="70"/>
    </row>
    <row r="38" spans="1:7" x14ac:dyDescent="0.25">
      <c r="A38" s="71" t="s">
        <v>34</v>
      </c>
      <c r="B38" s="72"/>
      <c r="C38" s="72"/>
      <c r="D38" s="72"/>
      <c r="E38" s="72"/>
      <c r="F38" s="72"/>
      <c r="G38" s="73"/>
    </row>
    <row r="39" spans="1:7" x14ac:dyDescent="0.25">
      <c r="A39" s="38" t="s">
        <v>35</v>
      </c>
      <c r="B39" s="38" t="s">
        <v>30</v>
      </c>
      <c r="C39" s="39">
        <v>20</v>
      </c>
      <c r="D39" s="36"/>
      <c r="E39" s="21">
        <f>C39*D39</f>
        <v>0</v>
      </c>
      <c r="F39" s="28">
        <v>12</v>
      </c>
      <c r="G39" s="21">
        <f>E39*12</f>
        <v>0</v>
      </c>
    </row>
    <row r="40" spans="1:7" x14ac:dyDescent="0.25">
      <c r="A40" s="38" t="s">
        <v>36</v>
      </c>
      <c r="B40" s="38" t="s">
        <v>30</v>
      </c>
      <c r="C40" s="39">
        <v>10</v>
      </c>
      <c r="D40" s="36"/>
      <c r="E40" s="21">
        <f t="shared" ref="E40:E41" si="1">C40*D40</f>
        <v>0</v>
      </c>
      <c r="F40" s="28">
        <v>12</v>
      </c>
      <c r="G40" s="21">
        <f>E40*12</f>
        <v>0</v>
      </c>
    </row>
    <row r="41" spans="1:7" ht="15.75" customHeight="1" x14ac:dyDescent="0.25">
      <c r="A41" s="38" t="s">
        <v>37</v>
      </c>
      <c r="B41" s="38" t="s">
        <v>30</v>
      </c>
      <c r="C41" s="39">
        <v>5</v>
      </c>
      <c r="D41" s="36"/>
      <c r="E41" s="21">
        <f t="shared" si="1"/>
        <v>0</v>
      </c>
      <c r="F41" s="28">
        <v>12</v>
      </c>
      <c r="G41" s="21">
        <v>0</v>
      </c>
    </row>
    <row r="42" spans="1:7" ht="16.5" customHeight="1" x14ac:dyDescent="0.25">
      <c r="A42" s="71" t="s">
        <v>38</v>
      </c>
      <c r="B42" s="72"/>
      <c r="C42" s="72"/>
      <c r="D42" s="72"/>
      <c r="E42" s="72"/>
      <c r="F42" s="72"/>
      <c r="G42" s="73"/>
    </row>
    <row r="43" spans="1:7" x14ac:dyDescent="0.25">
      <c r="A43" s="38" t="s">
        <v>39</v>
      </c>
      <c r="B43" s="38" t="s">
        <v>30</v>
      </c>
      <c r="C43" s="39">
        <v>20</v>
      </c>
      <c r="D43" s="36"/>
      <c r="E43" s="21">
        <f>C43*D43</f>
        <v>0</v>
      </c>
      <c r="F43" s="40">
        <v>12</v>
      </c>
      <c r="G43" s="21">
        <v>0</v>
      </c>
    </row>
    <row r="44" spans="1:7" x14ac:dyDescent="0.25">
      <c r="A44" s="38" t="s">
        <v>40</v>
      </c>
      <c r="B44" s="38" t="s">
        <v>30</v>
      </c>
      <c r="C44" s="39">
        <v>10</v>
      </c>
      <c r="D44" s="36"/>
      <c r="E44" s="21">
        <f t="shared" ref="E44:E45" si="2">C44*D44</f>
        <v>0</v>
      </c>
      <c r="F44" s="40">
        <v>12</v>
      </c>
      <c r="G44" s="21">
        <f>E44*12</f>
        <v>0</v>
      </c>
    </row>
    <row r="45" spans="1:7" x14ac:dyDescent="0.25">
      <c r="A45" s="38" t="s">
        <v>41</v>
      </c>
      <c r="B45" s="38" t="s">
        <v>30</v>
      </c>
      <c r="C45" s="39">
        <v>5</v>
      </c>
      <c r="D45" s="36"/>
      <c r="E45" s="21">
        <f t="shared" si="2"/>
        <v>0</v>
      </c>
      <c r="F45" s="40">
        <v>12</v>
      </c>
      <c r="G45" s="21">
        <f>E45*12</f>
        <v>0</v>
      </c>
    </row>
    <row r="46" spans="1:7" x14ac:dyDescent="0.25">
      <c r="A46" s="74" t="s">
        <v>42</v>
      </c>
      <c r="B46" s="75"/>
      <c r="C46" s="75"/>
      <c r="D46" s="76"/>
      <c r="E46" s="24">
        <f>E34+E35+E36+E39+E40+E41+E43+E44+E45</f>
        <v>0</v>
      </c>
      <c r="F46" s="41">
        <v>12</v>
      </c>
      <c r="G46" s="24">
        <f>G34+G35+G36+G39+G40+G41+G43+G44+G45</f>
        <v>0</v>
      </c>
    </row>
    <row r="48" spans="1:7" x14ac:dyDescent="0.25">
      <c r="A48" s="5" t="s">
        <v>43</v>
      </c>
      <c r="B48" s="2"/>
      <c r="C48" s="2"/>
      <c r="D48" s="2"/>
      <c r="E48" s="2"/>
      <c r="F48" s="2"/>
    </row>
    <row r="49" spans="1:7" ht="16.5" thickBot="1" x14ac:dyDescent="0.3">
      <c r="A49" s="6"/>
      <c r="B49" s="2"/>
      <c r="C49" s="2"/>
      <c r="D49" s="2"/>
      <c r="E49" s="2"/>
      <c r="F49" s="2"/>
    </row>
    <row r="50" spans="1:7" ht="32.25" thickBot="1" x14ac:dyDescent="0.3">
      <c r="A50" s="61" t="s">
        <v>5</v>
      </c>
      <c r="B50" s="61" t="s">
        <v>6</v>
      </c>
      <c r="C50" s="7" t="s">
        <v>7</v>
      </c>
      <c r="D50" s="8" t="s">
        <v>8</v>
      </c>
      <c r="E50" s="7" t="s">
        <v>9</v>
      </c>
    </row>
    <row r="51" spans="1:7" ht="16.5" thickBot="1" x14ac:dyDescent="0.3">
      <c r="A51" s="62"/>
      <c r="B51" s="62"/>
      <c r="C51" s="11" t="s">
        <v>10</v>
      </c>
      <c r="D51" s="12" t="s">
        <v>11</v>
      </c>
      <c r="E51" s="12" t="s">
        <v>12</v>
      </c>
    </row>
    <row r="52" spans="1:7" x14ac:dyDescent="0.25">
      <c r="A52" s="42" t="s">
        <v>44</v>
      </c>
      <c r="B52" s="15" t="s">
        <v>14</v>
      </c>
      <c r="C52" s="16">
        <v>5</v>
      </c>
      <c r="D52" s="17"/>
      <c r="E52" s="17">
        <f>D52*C52</f>
        <v>0</v>
      </c>
    </row>
    <row r="53" spans="1:7" ht="16.5" customHeight="1" x14ac:dyDescent="0.25">
      <c r="A53" s="42" t="s">
        <v>45</v>
      </c>
      <c r="B53" s="15" t="s">
        <v>14</v>
      </c>
      <c r="C53" s="20">
        <v>1</v>
      </c>
      <c r="D53" s="21"/>
      <c r="E53" s="21">
        <f>D53*C53</f>
        <v>0</v>
      </c>
    </row>
    <row r="54" spans="1:7" ht="16.5" customHeight="1" x14ac:dyDescent="0.25">
      <c r="A54" s="42" t="s">
        <v>46</v>
      </c>
      <c r="B54" s="15" t="s">
        <v>14</v>
      </c>
      <c r="C54" s="20">
        <v>6</v>
      </c>
      <c r="D54" s="21"/>
      <c r="E54" s="21">
        <f>D54*C54</f>
        <v>0</v>
      </c>
    </row>
    <row r="55" spans="1:7" x14ac:dyDescent="0.25">
      <c r="A55" s="58" t="s">
        <v>47</v>
      </c>
      <c r="B55" s="58"/>
      <c r="C55" s="58"/>
      <c r="D55" s="58"/>
      <c r="E55" s="24">
        <f>SUM(E52:E54)</f>
        <v>0</v>
      </c>
    </row>
    <row r="56" spans="1:7" x14ac:dyDescent="0.25">
      <c r="A56" s="6"/>
      <c r="B56" s="2"/>
      <c r="C56" s="2"/>
      <c r="D56" s="2"/>
      <c r="E56" s="2"/>
      <c r="F56" s="2"/>
    </row>
    <row r="57" spans="1:7" x14ac:dyDescent="0.25">
      <c r="A57" s="5" t="s">
        <v>48</v>
      </c>
      <c r="B57" s="2"/>
      <c r="C57" s="2"/>
      <c r="D57" s="2"/>
      <c r="E57" s="2"/>
      <c r="F57" s="2"/>
    </row>
    <row r="58" spans="1:7" ht="16.5" thickBot="1" x14ac:dyDescent="0.3">
      <c r="A58" s="6"/>
      <c r="B58" s="2"/>
      <c r="C58" s="2"/>
      <c r="D58" s="2"/>
      <c r="E58" s="2"/>
      <c r="F58" s="2"/>
    </row>
    <row r="59" spans="1:7" ht="32.25" thickBot="1" x14ac:dyDescent="0.3">
      <c r="A59" s="61" t="s">
        <v>5</v>
      </c>
      <c r="B59" s="61" t="s">
        <v>6</v>
      </c>
      <c r="C59" s="7" t="s">
        <v>7</v>
      </c>
      <c r="D59" s="8" t="s">
        <v>20</v>
      </c>
      <c r="E59" s="7" t="s">
        <v>21</v>
      </c>
      <c r="F59" s="7" t="s">
        <v>22</v>
      </c>
      <c r="G59" s="7" t="s">
        <v>9</v>
      </c>
    </row>
    <row r="60" spans="1:7" ht="16.5" thickBot="1" x14ac:dyDescent="0.3">
      <c r="A60" s="62"/>
      <c r="B60" s="62"/>
      <c r="C60" s="11" t="s">
        <v>10</v>
      </c>
      <c r="D60" s="12" t="s">
        <v>11</v>
      </c>
      <c r="E60" s="26" t="s">
        <v>12</v>
      </c>
      <c r="F60" s="12" t="s">
        <v>23</v>
      </c>
      <c r="G60" s="12" t="s">
        <v>24</v>
      </c>
    </row>
    <row r="61" spans="1:7" x14ac:dyDescent="0.25">
      <c r="A61" s="42" t="s">
        <v>44</v>
      </c>
      <c r="B61" s="15" t="s">
        <v>14</v>
      </c>
      <c r="C61" s="16">
        <v>5</v>
      </c>
      <c r="D61" s="17"/>
      <c r="E61" s="17">
        <f>D61*C61</f>
        <v>0</v>
      </c>
      <c r="F61" s="43">
        <v>12</v>
      </c>
      <c r="G61" s="17">
        <f>E61*12</f>
        <v>0</v>
      </c>
    </row>
    <row r="62" spans="1:7" x14ac:dyDescent="0.25">
      <c r="A62" s="42" t="s">
        <v>45</v>
      </c>
      <c r="B62" s="15" t="s">
        <v>14</v>
      </c>
      <c r="C62" s="20">
        <v>1</v>
      </c>
      <c r="D62" s="21"/>
      <c r="E62" s="21">
        <f>D62*C62</f>
        <v>0</v>
      </c>
      <c r="F62" s="40">
        <v>12</v>
      </c>
      <c r="G62" s="21">
        <f t="shared" ref="G62:G63" si="3">E62*12</f>
        <v>0</v>
      </c>
    </row>
    <row r="63" spans="1:7" x14ac:dyDescent="0.25">
      <c r="A63" s="42" t="s">
        <v>46</v>
      </c>
      <c r="B63" s="15" t="s">
        <v>14</v>
      </c>
      <c r="C63" s="20">
        <v>6</v>
      </c>
      <c r="D63" s="21"/>
      <c r="E63" s="21">
        <f>D63*C63</f>
        <v>0</v>
      </c>
      <c r="F63" s="40">
        <v>12</v>
      </c>
      <c r="G63" s="21">
        <f t="shared" si="3"/>
        <v>0</v>
      </c>
    </row>
    <row r="64" spans="1:7" x14ac:dyDescent="0.25">
      <c r="A64" s="58" t="s">
        <v>49</v>
      </c>
      <c r="B64" s="58"/>
      <c r="C64" s="58"/>
      <c r="D64" s="58"/>
      <c r="E64" s="24">
        <f>SUM(E61:E63)</f>
        <v>0</v>
      </c>
      <c r="F64" s="41">
        <v>12</v>
      </c>
      <c r="G64" s="24">
        <f>SUM(G61:G63)</f>
        <v>0</v>
      </c>
    </row>
    <row r="65" spans="1:10" x14ac:dyDescent="0.25">
      <c r="A65" s="30"/>
      <c r="B65" s="30"/>
      <c r="C65" s="30"/>
      <c r="D65" s="30"/>
      <c r="E65" s="25"/>
      <c r="F65" s="25"/>
    </row>
    <row r="66" spans="1:10" x14ac:dyDescent="0.25">
      <c r="A66" s="31" t="s">
        <v>50</v>
      </c>
      <c r="B66" s="2"/>
      <c r="C66" s="2"/>
      <c r="D66" s="2"/>
      <c r="E66" s="2"/>
    </row>
    <row r="67" spans="1:10" ht="16.5" thickBot="1" x14ac:dyDescent="0.3">
      <c r="A67" s="44"/>
      <c r="B67" s="2"/>
      <c r="C67" s="2"/>
      <c r="D67" s="2"/>
      <c r="E67" s="2"/>
    </row>
    <row r="68" spans="1:10" ht="32.25" thickBot="1" x14ac:dyDescent="0.3">
      <c r="A68" s="61" t="s">
        <v>5</v>
      </c>
      <c r="B68" s="61" t="s">
        <v>6</v>
      </c>
      <c r="C68" s="7" t="s">
        <v>7</v>
      </c>
      <c r="D68" s="8" t="s">
        <v>8</v>
      </c>
      <c r="E68" s="7" t="s">
        <v>9</v>
      </c>
    </row>
    <row r="69" spans="1:10" ht="16.5" thickBot="1" x14ac:dyDescent="0.3">
      <c r="A69" s="62"/>
      <c r="B69" s="62"/>
      <c r="C69" s="11" t="s">
        <v>10</v>
      </c>
      <c r="D69" s="12" t="s">
        <v>11</v>
      </c>
      <c r="E69" s="12" t="s">
        <v>12</v>
      </c>
    </row>
    <row r="70" spans="1:10" x14ac:dyDescent="0.25">
      <c r="A70" s="42" t="s">
        <v>51</v>
      </c>
      <c r="B70" s="15" t="s">
        <v>14</v>
      </c>
      <c r="C70" s="20">
        <v>1</v>
      </c>
      <c r="D70" s="21"/>
      <c r="E70" s="21">
        <f>D70*C70</f>
        <v>0</v>
      </c>
    </row>
    <row r="71" spans="1:10" x14ac:dyDescent="0.25">
      <c r="A71" s="58" t="s">
        <v>52</v>
      </c>
      <c r="B71" s="58"/>
      <c r="C71" s="58"/>
      <c r="D71" s="58"/>
      <c r="E71" s="24">
        <f>SUM(E70:E70)</f>
        <v>0</v>
      </c>
    </row>
    <row r="73" spans="1:10" x14ac:dyDescent="0.25">
      <c r="A73" s="45" t="s">
        <v>53</v>
      </c>
    </row>
    <row r="74" spans="1:10" ht="16.5" thickBot="1" x14ac:dyDescent="0.3"/>
    <row r="75" spans="1:10" ht="32.25" thickBot="1" x14ac:dyDescent="0.3">
      <c r="A75" s="61" t="s">
        <v>5</v>
      </c>
      <c r="B75" s="61" t="s">
        <v>6</v>
      </c>
      <c r="C75" s="7" t="s">
        <v>7</v>
      </c>
      <c r="D75" s="8" t="s">
        <v>20</v>
      </c>
      <c r="E75" s="7" t="s">
        <v>21</v>
      </c>
      <c r="F75" s="7" t="s">
        <v>22</v>
      </c>
      <c r="G75" s="7" t="s">
        <v>9</v>
      </c>
    </row>
    <row r="76" spans="1:10" ht="16.5" thickBot="1" x14ac:dyDescent="0.3">
      <c r="A76" s="62"/>
      <c r="B76" s="62"/>
      <c r="C76" s="11" t="s">
        <v>10</v>
      </c>
      <c r="D76" s="12" t="s">
        <v>11</v>
      </c>
      <c r="E76" s="26" t="s">
        <v>12</v>
      </c>
      <c r="F76" s="12" t="s">
        <v>23</v>
      </c>
      <c r="G76" s="12" t="s">
        <v>24</v>
      </c>
    </row>
    <row r="77" spans="1:10" x14ac:dyDescent="0.25">
      <c r="A77" s="42" t="s">
        <v>54</v>
      </c>
      <c r="B77" s="15" t="s">
        <v>14</v>
      </c>
      <c r="C77" s="20">
        <v>1</v>
      </c>
      <c r="D77" s="21"/>
      <c r="E77" s="21">
        <f>D77*C77</f>
        <v>0</v>
      </c>
      <c r="F77" s="40">
        <v>12</v>
      </c>
      <c r="G77" s="46">
        <f>E77*F77</f>
        <v>0</v>
      </c>
    </row>
    <row r="78" spans="1:10" x14ac:dyDescent="0.25">
      <c r="A78" s="58" t="s">
        <v>55</v>
      </c>
      <c r="B78" s="58"/>
      <c r="C78" s="58"/>
      <c r="D78" s="58"/>
      <c r="E78" s="24">
        <f>SUM(E77:E77)</f>
        <v>0</v>
      </c>
      <c r="F78" s="41">
        <v>12</v>
      </c>
      <c r="G78" s="47">
        <f>G77</f>
        <v>0</v>
      </c>
    </row>
    <row r="79" spans="1:10" x14ac:dyDescent="0.25">
      <c r="A79" s="48"/>
      <c r="B79" s="48"/>
      <c r="C79" s="48"/>
      <c r="D79" s="48"/>
      <c r="E79" s="18"/>
      <c r="F79" s="18"/>
    </row>
    <row r="80" spans="1:10" x14ac:dyDescent="0.25">
      <c r="A80" s="31" t="s">
        <v>56</v>
      </c>
      <c r="B80" s="2"/>
      <c r="C80" s="2"/>
      <c r="D80" s="2"/>
      <c r="E80" s="2"/>
      <c r="J80" s="49"/>
    </row>
    <row r="81" spans="1:7" ht="16.5" thickBot="1" x14ac:dyDescent="0.3">
      <c r="A81" s="44"/>
      <c r="B81" s="2"/>
      <c r="C81" s="2"/>
      <c r="D81" s="2"/>
      <c r="E81" s="2"/>
    </row>
    <row r="82" spans="1:7" ht="32.25" thickBot="1" x14ac:dyDescent="0.3">
      <c r="A82" s="61" t="s">
        <v>5</v>
      </c>
      <c r="B82" s="61" t="s">
        <v>6</v>
      </c>
      <c r="C82" s="7" t="s">
        <v>7</v>
      </c>
      <c r="D82" s="8" t="s">
        <v>8</v>
      </c>
      <c r="E82" s="7" t="s">
        <v>9</v>
      </c>
    </row>
    <row r="83" spans="1:7" ht="16.5" thickBot="1" x14ac:dyDescent="0.3">
      <c r="A83" s="62"/>
      <c r="B83" s="62"/>
      <c r="C83" s="11" t="s">
        <v>10</v>
      </c>
      <c r="D83" s="12" t="s">
        <v>11</v>
      </c>
      <c r="E83" s="12" t="s">
        <v>12</v>
      </c>
    </row>
    <row r="84" spans="1:7" ht="55.5" customHeight="1" x14ac:dyDescent="0.25">
      <c r="A84" s="14" t="s">
        <v>57</v>
      </c>
      <c r="B84" s="15" t="s">
        <v>14</v>
      </c>
      <c r="C84" s="20">
        <v>1</v>
      </c>
      <c r="D84" s="21"/>
      <c r="E84" s="21">
        <f>D84*C84</f>
        <v>0</v>
      </c>
    </row>
    <row r="85" spans="1:7" x14ac:dyDescent="0.25">
      <c r="A85" s="58" t="s">
        <v>58</v>
      </c>
      <c r="B85" s="58"/>
      <c r="C85" s="58"/>
      <c r="D85" s="58"/>
      <c r="E85" s="24">
        <f>SUM(E84:E84)</f>
        <v>0</v>
      </c>
    </row>
    <row r="87" spans="1:7" x14ac:dyDescent="0.25">
      <c r="A87" s="45" t="s">
        <v>59</v>
      </c>
    </row>
    <row r="88" spans="1:7" ht="16.5" thickBot="1" x14ac:dyDescent="0.3"/>
    <row r="89" spans="1:7" ht="32.25" thickBot="1" x14ac:dyDescent="0.3">
      <c r="A89" s="61" t="s">
        <v>5</v>
      </c>
      <c r="B89" s="61" t="s">
        <v>6</v>
      </c>
      <c r="C89" s="7" t="s">
        <v>7</v>
      </c>
      <c r="D89" s="8" t="s">
        <v>20</v>
      </c>
      <c r="E89" s="7" t="s">
        <v>21</v>
      </c>
      <c r="F89" s="7" t="s">
        <v>22</v>
      </c>
      <c r="G89" s="7" t="s">
        <v>9</v>
      </c>
    </row>
    <row r="90" spans="1:7" ht="16.5" thickBot="1" x14ac:dyDescent="0.3">
      <c r="A90" s="62"/>
      <c r="B90" s="62"/>
      <c r="C90" s="11" t="s">
        <v>10</v>
      </c>
      <c r="D90" s="12" t="s">
        <v>11</v>
      </c>
      <c r="E90" s="26" t="s">
        <v>12</v>
      </c>
      <c r="F90" s="12" t="s">
        <v>23</v>
      </c>
      <c r="G90" s="12" t="s">
        <v>24</v>
      </c>
    </row>
    <row r="91" spans="1:7" ht="53.25" customHeight="1" x14ac:dyDescent="0.25">
      <c r="A91" s="14" t="s">
        <v>57</v>
      </c>
      <c r="B91" s="15" t="s">
        <v>14</v>
      </c>
      <c r="C91" s="20">
        <v>1</v>
      </c>
      <c r="D91" s="21"/>
      <c r="E91" s="21">
        <f>D91*C91</f>
        <v>0</v>
      </c>
      <c r="F91" s="40">
        <v>12</v>
      </c>
      <c r="G91" s="50">
        <f>E91*F91</f>
        <v>0</v>
      </c>
    </row>
    <row r="92" spans="1:7" x14ac:dyDescent="0.25">
      <c r="A92" s="58" t="s">
        <v>60</v>
      </c>
      <c r="B92" s="58"/>
      <c r="C92" s="58"/>
      <c r="D92" s="58"/>
      <c r="E92" s="24">
        <f>SUM(E91:E91)</f>
        <v>0</v>
      </c>
      <c r="F92" s="24">
        <f>SUM(F91:F91)</f>
        <v>12</v>
      </c>
      <c r="G92" s="47">
        <f>G91</f>
        <v>0</v>
      </c>
    </row>
    <row r="93" spans="1:7" x14ac:dyDescent="0.25">
      <c r="A93" s="48"/>
      <c r="B93" s="48"/>
      <c r="C93" s="48"/>
      <c r="D93" s="48"/>
      <c r="E93" s="18"/>
      <c r="F93" s="18"/>
    </row>
    <row r="95" spans="1:7" ht="16.5" thickBot="1" x14ac:dyDescent="0.3"/>
    <row r="96" spans="1:7" ht="16.5" thickBot="1" x14ac:dyDescent="0.3">
      <c r="A96" s="59" t="s">
        <v>61</v>
      </c>
      <c r="B96" s="60"/>
    </row>
    <row r="97" spans="1:2" ht="32.25" thickBot="1" x14ac:dyDescent="0.3">
      <c r="A97" s="51" t="s">
        <v>62</v>
      </c>
      <c r="B97" s="7" t="s">
        <v>9</v>
      </c>
    </row>
    <row r="98" spans="1:2" x14ac:dyDescent="0.25">
      <c r="A98" s="52" t="s">
        <v>63</v>
      </c>
      <c r="B98" s="17">
        <f>E17</f>
        <v>0</v>
      </c>
    </row>
    <row r="99" spans="1:2" x14ac:dyDescent="0.25">
      <c r="A99" s="53" t="s">
        <v>64</v>
      </c>
      <c r="B99" s="21">
        <f>G27</f>
        <v>0</v>
      </c>
    </row>
    <row r="100" spans="1:2" ht="31.5" customHeight="1" x14ac:dyDescent="0.25">
      <c r="A100" s="54" t="s">
        <v>65</v>
      </c>
      <c r="B100" s="21">
        <f>G46</f>
        <v>0</v>
      </c>
    </row>
    <row r="101" spans="1:2" ht="31.5" x14ac:dyDescent="0.25">
      <c r="A101" s="53" t="s">
        <v>66</v>
      </c>
      <c r="B101" s="21">
        <f>E55</f>
        <v>0</v>
      </c>
    </row>
    <row r="102" spans="1:2" x14ac:dyDescent="0.25">
      <c r="A102" s="53" t="s">
        <v>67</v>
      </c>
      <c r="B102" s="21">
        <f>G64</f>
        <v>0</v>
      </c>
    </row>
    <row r="103" spans="1:2" ht="31.5" x14ac:dyDescent="0.25">
      <c r="A103" s="53" t="s">
        <v>68</v>
      </c>
      <c r="B103" s="21">
        <f>E71</f>
        <v>0</v>
      </c>
    </row>
    <row r="104" spans="1:2" x14ac:dyDescent="0.25">
      <c r="A104" s="53" t="s">
        <v>69</v>
      </c>
      <c r="B104" s="21">
        <f>G78</f>
        <v>0</v>
      </c>
    </row>
    <row r="105" spans="1:2" x14ac:dyDescent="0.25">
      <c r="A105" s="53" t="s">
        <v>70</v>
      </c>
      <c r="B105" s="21">
        <f>E85</f>
        <v>0</v>
      </c>
    </row>
    <row r="106" spans="1:2" x14ac:dyDescent="0.25">
      <c r="A106" s="53" t="s">
        <v>71</v>
      </c>
      <c r="B106" s="21">
        <f>G92</f>
        <v>0</v>
      </c>
    </row>
    <row r="107" spans="1:2" x14ac:dyDescent="0.25">
      <c r="A107" s="55" t="s">
        <v>72</v>
      </c>
      <c r="B107" s="21">
        <f>SUM(B98:B106)</f>
        <v>0</v>
      </c>
    </row>
    <row r="108" spans="1:2" x14ac:dyDescent="0.25">
      <c r="A108" s="56" t="s">
        <v>73</v>
      </c>
      <c r="B108" s="21">
        <f>B107*0.25</f>
        <v>0</v>
      </c>
    </row>
    <row r="109" spans="1:2" x14ac:dyDescent="0.25">
      <c r="A109" s="56" t="s">
        <v>74</v>
      </c>
      <c r="B109" s="57">
        <f>B107+B108</f>
        <v>0</v>
      </c>
    </row>
  </sheetData>
  <mergeCells count="40">
    <mergeCell ref="A5:C5"/>
    <mergeCell ref="E5:F5"/>
    <mergeCell ref="A1:F1"/>
    <mergeCell ref="A2:F2"/>
    <mergeCell ref="A3:F3"/>
    <mergeCell ref="A4:B4"/>
    <mergeCell ref="E4:F4"/>
    <mergeCell ref="B7:D7"/>
    <mergeCell ref="A11:A12"/>
    <mergeCell ref="B11:B12"/>
    <mergeCell ref="A17:D17"/>
    <mergeCell ref="A21:A22"/>
    <mergeCell ref="B21:B22"/>
    <mergeCell ref="A59:A60"/>
    <mergeCell ref="B59:B60"/>
    <mergeCell ref="A27:D27"/>
    <mergeCell ref="A31:A32"/>
    <mergeCell ref="B31:B32"/>
    <mergeCell ref="A33:G33"/>
    <mergeCell ref="A37:G37"/>
    <mergeCell ref="A38:G38"/>
    <mergeCell ref="A42:G42"/>
    <mergeCell ref="A46:D46"/>
    <mergeCell ref="A50:A51"/>
    <mergeCell ref="B50:B51"/>
    <mergeCell ref="A55:D55"/>
    <mergeCell ref="A64:D64"/>
    <mergeCell ref="A68:A69"/>
    <mergeCell ref="B68:B69"/>
    <mergeCell ref="A71:D71"/>
    <mergeCell ref="A75:A76"/>
    <mergeCell ref="B75:B76"/>
    <mergeCell ref="A92:D92"/>
    <mergeCell ref="A96:B96"/>
    <mergeCell ref="A78:D78"/>
    <mergeCell ref="A82:A83"/>
    <mergeCell ref="B82:B83"/>
    <mergeCell ref="A85:D85"/>
    <mergeCell ref="A89:A90"/>
    <mergeCell ref="B89:B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Djordje Nizetic</dc:creator>
  <cp:lastModifiedBy>Marija Antunović</cp:lastModifiedBy>
  <dcterms:created xsi:type="dcterms:W3CDTF">2025-10-03T10:52:06Z</dcterms:created>
  <dcterms:modified xsi:type="dcterms:W3CDTF">2025-10-06T08:16:05Z</dcterms:modified>
</cp:coreProperties>
</file>