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Sek_podr\Sl_Nabave\2025 - Jednostavna nabava\Uredski materijal\Poziv za dostavu ponuda i prilozi\"/>
    </mc:Choice>
  </mc:AlternateContent>
  <xr:revisionPtr revIDLastSave="0" documentId="13_ncr:1_{F8139953-6CC4-463E-8AAE-730EF92877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4" i="1" l="1"/>
  <c r="G49" i="1" l="1"/>
  <c r="G100" i="1"/>
  <c r="G94" i="1"/>
  <c r="G92" i="1"/>
  <c r="G62" i="1"/>
  <c r="G37" i="1" l="1"/>
  <c r="G35" i="1" l="1"/>
  <c r="G34" i="1"/>
  <c r="G33" i="1"/>
  <c r="G140" i="1" l="1"/>
  <c r="G17" i="1" l="1"/>
  <c r="G152" i="1"/>
  <c r="G151" i="1"/>
  <c r="G150" i="1"/>
  <c r="G149" i="1"/>
  <c r="G148" i="1"/>
  <c r="G147" i="1"/>
  <c r="G159" i="1"/>
  <c r="G158" i="1"/>
  <c r="G157" i="1"/>
  <c r="G156" i="1"/>
  <c r="G155" i="1"/>
  <c r="G154" i="1"/>
  <c r="G153" i="1"/>
  <c r="G70" i="1" l="1"/>
  <c r="G44" i="1" l="1"/>
  <c r="G146" i="1"/>
  <c r="G145" i="1"/>
  <c r="G144" i="1"/>
  <c r="G143" i="1"/>
  <c r="G142" i="1"/>
  <c r="G141" i="1"/>
  <c r="G107" i="1" l="1"/>
  <c r="G76" i="1"/>
  <c r="G54" i="1"/>
  <c r="G138" i="1" l="1"/>
  <c r="G137" i="1"/>
  <c r="G135" i="1"/>
  <c r="G134" i="1"/>
  <c r="G133" i="1"/>
  <c r="G132" i="1"/>
  <c r="G131" i="1"/>
  <c r="G130" i="1"/>
  <c r="G128" i="1"/>
  <c r="G127" i="1"/>
  <c r="G125" i="1"/>
  <c r="G124" i="1"/>
  <c r="G123" i="1"/>
  <c r="G122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6" i="1"/>
  <c r="G105" i="1"/>
  <c r="G103" i="1"/>
  <c r="G102" i="1"/>
  <c r="G101" i="1"/>
  <c r="G99" i="1"/>
  <c r="G98" i="1"/>
  <c r="G97" i="1"/>
  <c r="G96" i="1"/>
  <c r="G95" i="1"/>
  <c r="G93" i="1"/>
  <c r="G91" i="1"/>
  <c r="G90" i="1"/>
  <c r="G89" i="1"/>
  <c r="G88" i="1"/>
  <c r="G86" i="1"/>
  <c r="G85" i="1"/>
  <c r="G84" i="1"/>
  <c r="G83" i="1"/>
  <c r="G82" i="1"/>
  <c r="G81" i="1"/>
  <c r="G80" i="1"/>
  <c r="G79" i="1"/>
  <c r="G78" i="1"/>
  <c r="G77" i="1"/>
  <c r="G75" i="1"/>
  <c r="G74" i="1"/>
  <c r="G73" i="1"/>
  <c r="G72" i="1"/>
  <c r="G71" i="1"/>
  <c r="G69" i="1"/>
  <c r="G68" i="1"/>
  <c r="G67" i="1"/>
  <c r="G66" i="1"/>
  <c r="G64" i="1"/>
  <c r="G63" i="1"/>
  <c r="G61" i="1"/>
  <c r="G60" i="1"/>
  <c r="G59" i="1"/>
  <c r="G58" i="1"/>
  <c r="G57" i="1"/>
  <c r="G56" i="1"/>
  <c r="G53" i="1"/>
  <c r="G52" i="1"/>
  <c r="G51" i="1"/>
  <c r="G50" i="1"/>
  <c r="G48" i="1"/>
  <c r="G47" i="1"/>
  <c r="G46" i="1"/>
  <c r="G45" i="1"/>
  <c r="G43" i="1"/>
  <c r="G42" i="1"/>
  <c r="G41" i="1"/>
  <c r="G40" i="1"/>
  <c r="G39" i="1"/>
  <c r="G36" i="1"/>
  <c r="G32" i="1"/>
  <c r="G30" i="1"/>
  <c r="G29" i="1"/>
  <c r="G28" i="1"/>
  <c r="G27" i="1"/>
  <c r="G26" i="1"/>
  <c r="G24" i="1"/>
  <c r="G23" i="1"/>
  <c r="G22" i="1"/>
  <c r="G20" i="1"/>
  <c r="G19" i="1"/>
  <c r="G16" i="1"/>
  <c r="G15" i="1"/>
  <c r="G160" i="1" l="1"/>
  <c r="G161" i="1" s="1"/>
  <c r="G162" i="1" s="1"/>
</calcChain>
</file>

<file path=xl/sharedStrings.xml><?xml version="1.0" encoding="utf-8"?>
<sst xmlns="http://schemas.openxmlformats.org/spreadsheetml/2006/main" count="302" uniqueCount="175">
  <si>
    <t>OPIS ARTIKLA</t>
  </si>
  <si>
    <t>Naziv i marka, te naziv proizvođača ponuđenog artikla</t>
  </si>
  <si>
    <t>Jedinica mjere</t>
  </si>
  <si>
    <t>7 (5x6)</t>
  </si>
  <si>
    <t>komad</t>
  </si>
  <si>
    <t>Etikete samoljepljive, za ispis na fotokopirnim uređajima, laserskim i inkjet pisačima, kutija od 100 listova A4, dimenzija etikete 64,6 x 33,8 mm</t>
  </si>
  <si>
    <t>Etikete samoljepljive, za ispis na fotokopirnim uređajima, laserskim i inkjet pisačima, kutija od 100 listova A4, dimenzija etikete 105 x 74 mm</t>
  </si>
  <si>
    <t>TISKANICE, prema oznaci ili jednakovrijedne</t>
  </si>
  <si>
    <t>I-14/NCR, Narudžbenica A-4, blok 100 listova, 21x29,7 cm</t>
  </si>
  <si>
    <t xml:space="preserve">ODLAGANJE I ARHIVIRANJE DOKUMENTACIJE </t>
  </si>
  <si>
    <t>Registrator u kutiji, A4, široki, hrbat 60 mm s etiketom, sastoji se od uloška s mehanizmom i kutije, kaširana ljepenka, kutija izrađena lijepljenjem kartona bez čeličnih spojnica, plave boje, čvršći</t>
  </si>
  <si>
    <t>Registrator samostojeći A4; hrbat širine 80 mm, sa džepom i etiketom; karton presvučen PP folijom u boji s vanjske strane; bijeli papir s unutarnje strane; donji rubovi ojačani metalnom šinom, max.file protect - plavi</t>
  </si>
  <si>
    <t>Registrator samostojeći A4; hrbat širine 50 mm, sa džepom i etiketom; karton presvučen PP folijom u boji s vanjske strane; bijeli papir s unutarnje strane; donji rubovi ojačani metalnom šinom, max.file protect - plavi</t>
  </si>
  <si>
    <t>set</t>
  </si>
  <si>
    <t>Fascikl A4 s 3 klape i gumicom, karton min. 500 g/m², jednobojne plastificirane korice, plave boje</t>
  </si>
  <si>
    <t>Fascikl A4 sa kliznom metalnom mehanikom, PP, prednja strana prozirna min 100 mikrona, zadnja strana jednobojna min 180 mikrona - boja plava</t>
  </si>
  <si>
    <t>Traka samoljepljiva (selotejp), prozirna, na bazi vodenog akrilata, visoke ljepljivosti, dimenzija 15 mm x 33 m</t>
  </si>
  <si>
    <t>Stalak za ljepljivu traku 15/33, stabilni, neklizajući</t>
  </si>
  <si>
    <t>PISAĆI I CRTAĆI PRIBOR</t>
  </si>
  <si>
    <t>Kemijska olovka, prozirno plastično kućište s udobnim gumiranim prstohvatom, pritisni mehanizam, vrh karbidna kuglica 0,5 mm, boja ispisa crna, crvena ili plava prema izboru naručitelja (UNI SN-100 ili jednakovrijedan)</t>
  </si>
  <si>
    <t>Kemijska olovka, prozirno plastično kućište s udobnim gumiranim prstohvatom, pritisni mehanizam, vrh karbidna kuglica 0,7 mm, boja ispisa crna, crvena ili plava prema izboru naručitelja (UNI SN-101 ili jednakovrijedan)</t>
  </si>
  <si>
    <t>Roler kemijska olovka; Jetstream tinta nove formule: trenutno se suši, idealna je za pisanje lijevom rukom, neizbrisiva, otporna na sve uvjete i odobrena certifikatom za upotrebu na dokumentima. Lagano plastično kućište. Vrh karbidna kuglica 0,7 mm,  boja ispisa crna, crvena ili plava prema izboru naručitelja (UNI SXN-101 ili jednakovrijedan)</t>
  </si>
  <si>
    <t>Roler s "okom" za pregled količine tinte, ("uni-flow" sistem), pigmentna vodootporna tinta s certifikatom za upotrebu na dokumentima. Vrh karbidna kuglica 0,5 mm, boja ispisa crna ili plava prema izboru naručitelja (UNI UB-150 ili jednakovrijedan)</t>
  </si>
  <si>
    <t>komplet</t>
  </si>
  <si>
    <t>Vodootporan flomaster za pisanje po svim glatkim površinama (staklo, plastika, metal, folija). Crni ispis u debljinama S, F, M + B </t>
  </si>
  <si>
    <t>Brisač za bijelu ploču, magnetni</t>
  </si>
  <si>
    <t>Tekst marker, signir, klinasti vrh, širina ispisa 2-5 mm, komplet 4 boje</t>
  </si>
  <si>
    <t>Ravnalo PVC prozirno, duljine 30 cm, s mjernom skalom (podjela po 1 mm)</t>
  </si>
  <si>
    <t>Listići za uredsku kocku, bijele boje, dimenzija listića 90 x 90 mm, set od min 500/1 listića</t>
  </si>
  <si>
    <t>Deklamarica za uklanjanje svih vrsta spojnica, mala</t>
  </si>
  <si>
    <t>Kutija za spajalice, magnetna, u više boja</t>
  </si>
  <si>
    <t>Spajalice ručne br. 4, niklane, kutija od 100/1 spajalica</t>
  </si>
  <si>
    <t>Spajalice ručne br. 5, niklane, kutija od 100/1 spajalica</t>
  </si>
  <si>
    <t xml:space="preserve">Boja za nadopunjavanje jastučića za pečate (gumene žigove), kvalitetna, brzo se suši, plastična bočica 27 - 30 ml, boja plava </t>
  </si>
  <si>
    <t>Univerzalni sprej za čišćenje svih vrsta monitora, tipkovnica i plastičnih površina, antistatičko djelovanje, 250 ml</t>
  </si>
  <si>
    <t>Komprimirani zrak za sigurno čišćenje teže dostupnih površina uredske opreme, nezapaljiv, 400 ml</t>
  </si>
  <si>
    <t>Samoljepljivi listići, dimenzija listića 38 x 51 mm ili 40 x 50 mm, set od 3 kom, boja listića žuta, blok od 100/1 listića</t>
  </si>
  <si>
    <t>Samoljepljivi listići, dimenzija listića 75 x 75 mm ili 76 x 76 mm, boja listića žuta, blok od 100/1 listića</t>
  </si>
  <si>
    <t>Samoljepljivi listići u više boja-pastel, dimenzija listića 75 x 75 mm ili 76 x 76 mm, blok od min 450/1 listić</t>
  </si>
  <si>
    <t>BATERIJE</t>
  </si>
  <si>
    <t>Baterija alkalna AAA, LR03, napon 1,5 V, set od 4/1 baterije</t>
  </si>
  <si>
    <t>Baterija alkalna AA, LR6, napon 1,5 V, set od 4/1 baterije</t>
  </si>
  <si>
    <t>USB stick; sučelje 2.0;  minimalno 64 GB;  Brzina čitanja minimalno 30Mb/s; Brzina zapisivanja minimalno 8Mb/s; 2-godišnje ograničeno jamstvo</t>
  </si>
  <si>
    <t>Papir za jednostrani i dvostrani ispis i kopiranje, A4, 80 g/m², omot od 500/1 papira, bijeli-velike bjeline i optimalne glatkoće, premium klase, za stroj za masovnu produkciju dokumenata</t>
  </si>
  <si>
    <t>omot</t>
  </si>
  <si>
    <t>Papir zajednostrani i dvostrani ispis i kopiranje, A3, 80 g/m², omot od 500/1 papira, bijeli-velike bjeline i optimalne glatkoće, premium klase, za stroj za masovnu produkciju dokumenata</t>
  </si>
  <si>
    <t>PDV, 25%:</t>
  </si>
  <si>
    <t>UKUPNO, s PDV-om:</t>
  </si>
  <si>
    <t>Bijela magnetna ploča 90 x 60 cm</t>
  </si>
  <si>
    <t>Okvirna količina</t>
  </si>
  <si>
    <t>USB stick; sučelje minimalno 2.0;  minimalno 16 GB;  Brzina čitanja minimalno 20Mb/s; Brzina zapisivanja minimalno 5Mb/s; 2-godišnje ograničeno jamstvo</t>
  </si>
  <si>
    <t>USB stick; sučelje minimalno 2.0;  minimalno 32 GB;  Brzina čitanja minimalno 90Mb/s; Brzina zapisivanja minimalno 28Mb/s; 2-godišnje ograničeno jamstvo</t>
  </si>
  <si>
    <t>Koš za papir žičani crni</t>
  </si>
  <si>
    <t>Stalak za kišobrane žičani crni</t>
  </si>
  <si>
    <t xml:space="preserve">       </t>
  </si>
  <si>
    <t>ZA PONUDITELJA:</t>
  </si>
  <si>
    <t>(ime, prezime i potpis ovlaštene osobe)</t>
  </si>
  <si>
    <t>Ploča flipchart sa stalkom 70x103 cm</t>
  </si>
  <si>
    <t>Flomaster, marker za pisanje po bijeloj ploči i flipchart bloku; lako se briše i ne ostavlja tragove na bijeloj ploči; kućište i poklopac s klipsom od polipropilena, boja ispisa crna, crvena ili plava prema izboru naručitelja</t>
  </si>
  <si>
    <t>Uvjeti prodaje (popusti, rabati i sl.) za sav ostali asortiman koji nije obuhvaćen Troškovnikom: __________________________</t>
  </si>
  <si>
    <t>Spajalice ručne br. 3, niklane, kutija od 100/1 spajalica</t>
  </si>
  <si>
    <t>Flomaster tanki crni (UB-150 uni-ball eyemicro ili jednakovrijedan)</t>
  </si>
  <si>
    <t>TROŠKOVNIK</t>
  </si>
  <si>
    <t>Papir za ploču (flipchart) 70x100 cm, blok, minimalno 20 listova</t>
  </si>
  <si>
    <t>Jednokratna kemijska olovka na samoljepljivom stalku, boja tinte plava</t>
  </si>
  <si>
    <t>Korice za termo uvez 4mm, format A4, prednja strana PVC folija - prozirna, zadnja strana bijeli sjajni karton. Pakiranje: 100/1</t>
  </si>
  <si>
    <t>Korice za termo uvez 6mm, format A4, prednja strana PVC folija - prozirna, zadnja strana bijeli sjajni karton. Pakiranje: 100/1</t>
  </si>
  <si>
    <t>Korice za termo uvez 8mm, format A4, prednja strana PVC folija - prozirna, zadnja strana bijeli sjajni karton. Pakiranje: 100/1</t>
  </si>
  <si>
    <t>Korice za termo uvez 10mm, format A4, prednja strana PVC folija - prozirna, zadnja strana bijeli sjajni karton. Pakiranje: 100/1</t>
  </si>
  <si>
    <t>Korice za termo uvez 12mm, format A4, prednja strana PVC folija - prozirna, zadnja strana bijeli sjajni karton. Pakiranje: 100/1</t>
  </si>
  <si>
    <t>Korice za termo uvez 25mm, format A4, prednja strana PVC folija - prozirna, zadnja strana bijeli sjajni karton. Pakiranje: 50/1</t>
  </si>
  <si>
    <t>Korice za termo uvez 30mm, format A4, prednja strana PVC folija - prozirna, zadnja strana bijeli sjajni karton. Pakiranje: 50/1</t>
  </si>
  <si>
    <t>Prednje prozirne korice za spiralni uvezi od 180 mikrona, format: A4, pakiranje: 100/1</t>
  </si>
  <si>
    <t>Karton za spiralni uvez od 250g, Format: A4, boja: kraljevsko plava, pakiranje: 100/1</t>
  </si>
  <si>
    <t>Plastične spirale za uvez 6mm, boja: bijela ili plava, pakiranje: 100/1</t>
  </si>
  <si>
    <t>Plastične spirale za uvez 8mm, boja: bijela ili plava, pakiranje: 100/1</t>
  </si>
  <si>
    <t>Plastične spirale za uvez 10mm, boja: bijela ili plava, pakiranje: 100/1</t>
  </si>
  <si>
    <t>Plastične spirale za uvez 12mm, boja: bijela ili plava, pakiranje: 100/1</t>
  </si>
  <si>
    <t>Plastične spirale za uvez 14mm, boja: bijela ili plava, pakiranje: 100/1</t>
  </si>
  <si>
    <t>Plastične spirale za uvez 16mm, boja: bijela ili plava, pakiranje: 100/1</t>
  </si>
  <si>
    <t>Plastične spirale za uvez 20mm, boja: bijela ili plava, pakiranje: 100/1</t>
  </si>
  <si>
    <t>Plastične spirale za uvez 22mm, boja: bijela ili plava, pakiranje: 50/1</t>
  </si>
  <si>
    <t>Plastične spirale za uvez 28mm, boja: bijela ili plava, pakiranje: 50/1</t>
  </si>
  <si>
    <t>Plastične spirale za uvez 45mm, boja: bijela ili plava, pakiranje: 50/1</t>
  </si>
  <si>
    <t>Rola papira za redomat EPIQ, širina papira: 76 mm / 80 mm (standardno) / 82,5 mm, promjer papira: maks. 83 mm, debljina papira: 59 ~ 150 mikrometra</t>
  </si>
  <si>
    <t>TERMO ROLE I PAPIR ROLE</t>
  </si>
  <si>
    <t>1. Naziv ponuditelja:</t>
  </si>
  <si>
    <t>Adresa:</t>
  </si>
  <si>
    <t>OIB:</t>
  </si>
  <si>
    <t>2. Naručitelj: Središnji registar osiguranika</t>
  </si>
  <si>
    <t>Adresa: Gajeva 5, 10000 Zagreb</t>
  </si>
  <si>
    <t>KUVERTE</t>
  </si>
  <si>
    <t>R. br.</t>
  </si>
  <si>
    <t>BILJEŽNICE, ROKOVNICI I KALENDARI</t>
  </si>
  <si>
    <t>Jedinična cijena   
  (bez PDV-a)</t>
  </si>
  <si>
    <t>Ukupna cijena    
  (bez PDV-a)</t>
  </si>
  <si>
    <t>Etikete 70x30 mm, za pisač Zebru CHROM, R25, 4 1000 etiketa u roli</t>
  </si>
  <si>
    <t>Etikete silver (metalizirane) 38x19 mm, za pisač Zebru TLP 2844, R25, 3720 etiketa u roli</t>
  </si>
  <si>
    <t>UKUPNO, EUR bez PDV-a:</t>
  </si>
  <si>
    <t>PAPIR ZA ISPIS I KOPIRANJE ZA FOTOKOPIRNE UREĐAJE, LASERSKE I INKJET PISAČE</t>
  </si>
  <si>
    <t>SAMOLJEPIVE ETIKETE ZA ISPIS NA FOTOKOPIRNIM UREĐAJIMA, LASERSKIM I INKJET PISAČIMA</t>
  </si>
  <si>
    <t>kutija</t>
  </si>
  <si>
    <t>Kuverta sa zračnim jastukom, strip lijepljenje,boja žuta, dim. 290 x 380 mm / 270 x 360 mm (+/- 10 mm)</t>
  </si>
  <si>
    <t>Kuverta sa zračnim jastukom, strip lijepljenje, boja žuta, dim. 260 x 360 mm / 240 x 330 mm (+/- 10 mm)</t>
  </si>
  <si>
    <t>Kuverta sa zračnim jastukom, strip lijepljenje,boja žuta, dim. 320 x 460 mm / 300 x 440 mm (+/- 10 mm)</t>
  </si>
  <si>
    <t>P-3 B, prijamna  knjiga - za obične pošiljke,  format A5</t>
  </si>
  <si>
    <t>P-3 A, prijamna knjiga - za preporučene pošiljke, format A4 (okomita)</t>
  </si>
  <si>
    <t>Bilježnica A4 karo, tvrdi uvez, plastificirane korice, min. 96 listova od min. 60 g/m2</t>
  </si>
  <si>
    <t>Bilježnica A4 crte, tvrdi uvez, min. 96 listova od min. 60 g/m2</t>
  </si>
  <si>
    <t>Rokovnik-tjedni planer/kalendar za 4 godine, knjižni blok, format A4, korice, tvrdi uvez</t>
  </si>
  <si>
    <t>Rokovnik-planer/kalendar, knjižni blok, format A5, korice, tvrdi uvez</t>
  </si>
  <si>
    <t>Zidni kalendar, trodjelni (tromjesečni), poslovni s fotografijom, dimenzija: 29,5x62 cm (dozvoljeno odstupanje ± 10%)</t>
  </si>
  <si>
    <t>Kalendar stolni, sadrži 3-mjesečni kalendar, spiralni uvez, dimenzija: 20,5 x 14,5 cm (dozvoljeno odstupanje ± 10%)</t>
  </si>
  <si>
    <t>Registrator u kutiji, A4, široki, hrbat 80 mm s etiketom, sastoji se od uloška s mehanizmom i kutije, kaširana ljepenka, kutija izrađena lijepljenjem kartona bez čeličnih spojnica, plave boje, čvršći</t>
  </si>
  <si>
    <t>Škare uredske, asimetrične, duljina škara 21 cm (dozvoljeno odstupanje ± 2 cm), od nehrđajućeg čelika, sa plastičnom ili gumiranom drškom</t>
  </si>
  <si>
    <t>Nož za poštu, metalni, duljine min. 17 cm</t>
  </si>
  <si>
    <t>Traka samoljepljiva, smeđa PP folija, debljina trake min. 25 mikrona, dimenzija 48 mm x 66 m</t>
  </si>
  <si>
    <t>Aparat ručni za samoljepljivu traku veličine 48 mm x 66 m, sa zaštitom protiv ozljeda</t>
  </si>
  <si>
    <t>Tehnička olovka za pisanje i crtanje, debljina mine 0,5 mm, s mehanizmom protiv pucanja mine</t>
  </si>
  <si>
    <t>Gumica za brisanje za grafitne olovke, dimenzija  min. 34 x 14 x 8 mm</t>
  </si>
  <si>
    <t>Korektur u bočici s četkicom, brzosušeći, pakiranje u bočici od min. 20 ml</t>
  </si>
  <si>
    <t>Korekturna traka, suha, potpuno prekrivna, ekološka korektura. Prilagodljiv i gibljiv vrh korekture, te dizajn u obliku olovke omogućuje lako nanošenje, širina trake min. 4,2 mm, duljina trake min. 6m (iClick-edigs ili jednakovrijedan)</t>
  </si>
  <si>
    <t>Permanentni flomaster za pisanje po svim površinama, brzo se suši (pogodan za ljevake), ne razmazuje se, slabog mirisa. Fina linija debljine 0,6 mm, boja-crni</t>
  </si>
  <si>
    <t>Permanentni flomaster za pisanje po svim površinama, brzo se suši (pogodan za ljevake), ne razmazuje se, slabog mirisa. Fina linija debljine 0,6 mm, komplet 4 boje</t>
  </si>
  <si>
    <t>Bušilica za papir, za bušenje min. 40 listova 80 g/m² papira, buši dvije rupe promjera 5,5 mm, s razmakom između rupa 8 cm, sa spremnikom za otpadni papir i graničnikom za formate A4, A5 i A6</t>
  </si>
  <si>
    <t>Bušilica za papir, za bušenje min. 65 listova 80 g/m² papira, buši dvije rupe promjera 5,5 mm, s razmakom između rupa 8 cm, sa spremnikom za otpadni papir i graničnikom za formate A4, A5 i A6</t>
  </si>
  <si>
    <t>Bušilica za papir, za bušenje min. 150 listova 80 g/m² papira, buši dvije rupe promjera 6 mm, razmak između rupa 8 cm, graničnik za formate A4, A5 i A6, spremnik za otpad, materijal metal i plastika</t>
  </si>
  <si>
    <t xml:space="preserve">Spojnice tip 24/6, kutija od 1000/1 </t>
  </si>
  <si>
    <t xml:space="preserve">Spojnice tip 24/10, kutija od 1000/1 </t>
  </si>
  <si>
    <t xml:space="preserve">Spojnice tip br.10, kutija od 1000/1 </t>
  </si>
  <si>
    <t>Spojnice tip br.8, kutija od 1000/1</t>
  </si>
  <si>
    <t xml:space="preserve">Spojnice tip 26/6, kutija od 1000/1 </t>
  </si>
  <si>
    <t xml:space="preserve">Spojnice tip 24/8, kutija od 1000/1 </t>
  </si>
  <si>
    <t>Stroj ručni za spajanje, klamarica oblika modernih kliješta, min. 30 listova 80 g/m² papira, mogućnost korištenja spojnica tipa 24/6, garancija min. 2 god</t>
  </si>
  <si>
    <t>Stroj za spajanje (stolna klamerica) min. 100 listova 80 g/m² papira, garancija min. 2 god</t>
  </si>
  <si>
    <t>Stalak za olovke, žičani, okrugli, visina stalka min. 95 mm, promjer stalka Ø 90 mm (dozvoljeno odstupanje ± Ø 5 mm), boja crna ili srebrna po izboru naručitelja</t>
  </si>
  <si>
    <t>Datumar automatski, s indeksnim prozorčićem za jednostavniju identifikaciju, jednostavna izmjena jastućića, visina znakova 3,8 mm</t>
  </si>
  <si>
    <t>Ergonomska podloga za miša s gel odmaračem zgloba</t>
  </si>
  <si>
    <t>Maramice vlažne za čišćenje svih vrsta ekrana, antistatik, ne ostavljaju mrlje, pakiranje min. 75 kom u plastičnoj kutiji</t>
  </si>
  <si>
    <t>Samoljepljive zastavice za označavanje, dimenzija zastavice min. 11 x 43 mm, poliester, blister, set od min 4 boje, min. 35 zastavica u svakoj boji</t>
  </si>
  <si>
    <t>Mapa arhivska, dimenzija 240 x 330 mm, klapa dimenzija min 240 x 60 mm, 2 vrpce za uvezivanje, ljepenka debljine 2 mm, (dozvoljeno odstupanje ± 5%)</t>
  </si>
  <si>
    <t>Kutija arhivska, dim. 35 x 25 x 10 cm (dozvoljeno odstupanje ± 10%), kartinska, s rupom za prst</t>
  </si>
  <si>
    <t>II-150, Omot za spise, arak, minimalno 120 g/m², boja šamoa (žuti), dimenzija 23x31 cm (dozvoljeno odstupanje ± 5%)</t>
  </si>
  <si>
    <t>II-189, Personalni dosje radnika; MAPA dim. 25 x 33 cm (dozvoljeno odstupanje ± 5%)</t>
  </si>
  <si>
    <t>Fascikl s klip mehanizmon, A4; unutarnja dimenzija 220x310mm (dozvoljeno odstupanje ±  5%); PP; drži do 30 listova 80 gramskog papira; klip na sredini; boja plava</t>
  </si>
  <si>
    <t xml:space="preserve">Fascikl L; A4;  dimenzija 220x310 mm (dozvoljeno odstupanje ± 5%); PP-mat; 120 mikrona, set od 100/1 </t>
  </si>
  <si>
    <t xml:space="preserve">Fascikl U; A4;  dimenzija 240x305 mm (dozvoljeno odstupanje ±  5%); PP; min. 80 mikrona, otvor s gornje strane, set od 100/1 </t>
  </si>
  <si>
    <t>Fascilk "UR" A4; unutarnja dimenzija 220x300 mm (dozvoljeno odstupanje ±  5%);  PP, 50 mikrona, prozirni sjajni, univerzalna perforacija sa šire strane, otvor s gornje strane,  set od 100/1</t>
  </si>
  <si>
    <t>Fascilk "UR" A4; unutarnja dimenzija 220x300 mm (dozvoljeno odstupanje ±  5%); PP, 90 mikrona, prozirni sjajni, univerzalna perforacija sa šire strane, otvor s gornje strane,  set od 50/1 fascikala</t>
  </si>
  <si>
    <t>Visokokvalitetna potpisna mapa za jednostavno razvrstavanje pošte, dokumenata, dopisa, radnih naloga i slično, za svakodnevno punjenje, odličan pregled i listanje, visoki kapacitet punjenja.  3 rupe za pregled. Korice od čvrstog RC plavog kartona presvučenog kvalitetnom tkaninom u plavoj boji, na prednjoj strani prozorčić za umetanje natpisa, rastezljiva ojačana pozadina. Minimalno 20 razdjelnika, dimenzije 240x350x25 mm (dozvoljeno odstupanje ± 5%)</t>
  </si>
  <si>
    <t>Skalpel, širina noža min. 9 mm, PVC vodilica s kočnicom i sigurnosnim zatvaračem</t>
  </si>
  <si>
    <t>Vrećica ukrasna, dimenzije 500x370x125 mm (dozvoljeno odstupanje ± 5%), plastificirana sjajna, plava</t>
  </si>
  <si>
    <t>Vrećica ukrasna, dimenzije 330x100x390 mm (dozvoljeno odstupanje ± 5%), plastificirana sjajna, plava</t>
  </si>
  <si>
    <t>Mine za tehničku olovku 0,5 mm, HB, koja pristaje tehničkoj olovci pod rednim br. 50, pakiranje u kutiji (tuba) od 12/1 mina</t>
  </si>
  <si>
    <t xml:space="preserve">Stalak žičani (uredska kocka) za ulaganje listića dimenzija 90 x 90 mm (bez priloženih listića), boja crna ili srebrna </t>
  </si>
  <si>
    <t>Stalak za odlaganje spisa formata A4, žičani, 3 ladice, dimenzija 278 x 350 x 275 mm (dozvoljeno odstupanje max ± 10%), vodoravni položaj, crni ili srebrni po izboru naručitelja</t>
  </si>
  <si>
    <t>Stalak za odlaganje spisa formata A4, žičani, 4 ladice, dimenzija cca 300 x 350 x 330 mm (dozvoljeno odstupanje max ± 10%), vodoravni položaj, crni ili srebrni po izboru naručitelja</t>
  </si>
  <si>
    <t>Stalak za spise, kataloge i brošure, PVC, okomiti, dimenzija min 75 x 311 x 258 mm, boja po izboru naručitelja  (dozvoljeno odstupanje max ± 10%)</t>
  </si>
  <si>
    <t>Jastučić za pečat plastični, 
dimenzija 7 x 11 cm (dozvoljeno odstupanje ± 5%)</t>
  </si>
  <si>
    <t>Kalkulator komercijalni/stolni, min. 12 mjesta (znamenke na ekranu), 00, 000, 2 memo, LCD podesivi ili povišeni (pod nagibom) ekran, dvostruki izvor napajanja (solarno + baterija), dimenzije 140x190x30 mm (dozvoljeno odstupanje ± 10%)</t>
  </si>
  <si>
    <t>Album za posjetnice, dimenzija 12x27,4 cm; korice presvučene umjetnom kožom; za min 120 posjetnica (dozvoljeno odstupanje ± 10%)</t>
  </si>
  <si>
    <t xml:space="preserve">CD-R 80 min/700 MB, brzina snimanja do 52x, spindl, set od 50/1 </t>
  </si>
  <si>
    <t xml:space="preserve">CD-R printable, bijeli, 80 min/700 MB, brzina snimanja do 52x, spindle, set od 50/1 </t>
  </si>
  <si>
    <t xml:space="preserve">DVD-R 4,7 GB/120 min, brzina snimanja do 16x, spindl, set od 25/1 </t>
  </si>
  <si>
    <t>Pregradni karton za registrator, A4, min. 200 gr karton, set od 100/1 pregrada</t>
  </si>
  <si>
    <t>Pregradni karton za registrator, dim. 230 x 100 mm (dozvoljeno odstupanje ± 10%), min. 190 gr karton, univerzalna perforacija, min. 4 boje, set od 100/1 pregrada</t>
  </si>
  <si>
    <t xml:space="preserve">Stroj za uvezivanje plastičnom spiralom do 350 listova 80g papira. Bušenje kapaciteta min. 15 listova 80g papira, proizveden od metala, garancija min. 2 god. </t>
  </si>
  <si>
    <t>PRIBOR ZA OTPREMU</t>
  </si>
  <si>
    <t>PRIBOR ZA UREDSKI STOL</t>
  </si>
  <si>
    <t xml:space="preserve">SAMOLJEPIVI (MEMO) LISTIĆI I STALCI </t>
  </si>
  <si>
    <t>MEDIJI ZA POHRANU PODATAKA</t>
  </si>
  <si>
    <t xml:space="preserve">UREDSKI PRIBOR </t>
  </si>
  <si>
    <t>3. Predmet nabave: Uredski materijal za potrebe redovnog poslovanja, evidencijski broj nabave: 1-JN/25</t>
  </si>
  <si>
    <t>U ______________, ___/___/2025.</t>
  </si>
  <si>
    <t>Prilog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</si>
</sst>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555555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222222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Font="1"/>
    <xf numFmtId="0" fontId="3" fillId="0" borderId="0" xfId="2" applyFont="1"/>
    <xf numFmtId="0" fontId="7" fillId="0" borderId="0" xfId="0" applyFont="1"/>
    <xf numFmtId="4" fontId="8" fillId="0" borderId="10" xfId="0" applyNumberFormat="1" applyFont="1" applyFill="1" applyBorder="1" applyAlignment="1" applyProtection="1">
      <alignment horizontal="right" vertical="center" wrapText="1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left" vertical="center" wrapText="1"/>
    </xf>
    <xf numFmtId="3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5" xfId="0" applyFont="1" applyFill="1" applyBorder="1" applyAlignment="1" applyProtection="1">
      <alignment horizontal="center" vertical="distributed"/>
    </xf>
    <xf numFmtId="0" fontId="10" fillId="0" borderId="5" xfId="0" applyFont="1" applyFill="1" applyBorder="1" applyAlignment="1" applyProtection="1">
      <alignment vertical="center" wrapText="1"/>
    </xf>
    <xf numFmtId="0" fontId="11" fillId="0" borderId="0" xfId="0" applyFont="1"/>
    <xf numFmtId="4" fontId="8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Font="1"/>
    <xf numFmtId="0" fontId="10" fillId="0" borderId="5" xfId="0" applyFont="1" applyFill="1" applyBorder="1" applyAlignment="1">
      <alignment wrapText="1"/>
    </xf>
    <xf numFmtId="0" fontId="10" fillId="0" borderId="17" xfId="0" applyFont="1" applyFill="1" applyBorder="1" applyAlignment="1" applyProtection="1">
      <alignment horizontal="left" vertical="center" wrapText="1"/>
    </xf>
    <xf numFmtId="0" fontId="10" fillId="0" borderId="17" xfId="0" applyFont="1" applyFill="1" applyBorder="1" applyAlignment="1" applyProtection="1">
      <alignment horizontal="center" vertical="center" wrapText="1"/>
    </xf>
    <xf numFmtId="3" fontId="9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left" vertical="center" wrapText="1"/>
    </xf>
    <xf numFmtId="0" fontId="13" fillId="0" borderId="5" xfId="0" applyFont="1" applyFill="1" applyBorder="1" applyAlignment="1" applyProtection="1">
      <alignment horizontal="left" vertical="center" wrapText="1"/>
    </xf>
    <xf numFmtId="0" fontId="10" fillId="0" borderId="5" xfId="0" applyNumberFormat="1" applyFont="1" applyFill="1" applyBorder="1" applyAlignment="1" applyProtection="1">
      <alignment vertical="center" wrapText="1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/>
    <xf numFmtId="3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/>
    <xf numFmtId="4" fontId="8" fillId="0" borderId="15" xfId="0" applyNumberFormat="1" applyFont="1" applyFill="1" applyBorder="1" applyAlignment="1" applyProtection="1">
      <alignment horizontal="right" vertical="center" wrapText="1"/>
    </xf>
    <xf numFmtId="4" fontId="8" fillId="0" borderId="9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Alignment="1">
      <alignment horizontal="center"/>
    </xf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15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5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4" fontId="8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/>
    <xf numFmtId="0" fontId="17" fillId="0" borderId="0" xfId="2" applyFont="1" applyAlignment="1"/>
    <xf numFmtId="4" fontId="5" fillId="0" borderId="0" xfId="0" applyNumberFormat="1" applyFont="1"/>
    <xf numFmtId="4" fontId="11" fillId="0" borderId="0" xfId="0" applyNumberFormat="1" applyFont="1" applyAlignment="1">
      <alignment horizontal="center"/>
    </xf>
    <xf numFmtId="4" fontId="10" fillId="0" borderId="0" xfId="0" applyNumberFormat="1" applyFont="1"/>
    <xf numFmtId="4" fontId="8" fillId="3" borderId="4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0" borderId="5" xfId="0" applyNumberFormat="1" applyFont="1" applyFill="1" applyBorder="1" applyAlignment="1" applyProtection="1">
      <alignment vertical="center" wrapText="1"/>
      <protection locked="0"/>
    </xf>
    <xf numFmtId="4" fontId="2" fillId="0" borderId="0" xfId="2" applyNumberFormat="1" applyFont="1" applyAlignment="1">
      <alignment vertical="center"/>
    </xf>
    <xf numFmtId="4" fontId="6" fillId="0" borderId="0" xfId="2" applyNumberFormat="1" applyFont="1"/>
    <xf numFmtId="3" fontId="15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0" fillId="4" borderId="5" xfId="0" applyFont="1" applyFill="1" applyBorder="1" applyAlignment="1" applyProtection="1">
      <alignment horizontal="center" vertical="center" wrapText="1"/>
    </xf>
    <xf numFmtId="0" fontId="10" fillId="4" borderId="5" xfId="0" applyFont="1" applyFill="1" applyBorder="1" applyAlignment="1" applyProtection="1">
      <alignment horizontal="left" vertical="center" wrapText="1"/>
    </xf>
    <xf numFmtId="4" fontId="8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0" applyFont="1"/>
    <xf numFmtId="3" fontId="9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17" fillId="0" borderId="18" xfId="2" applyFont="1" applyBorder="1" applyAlignment="1">
      <alignment horizontal="center"/>
    </xf>
    <xf numFmtId="0" fontId="11" fillId="0" borderId="0" xfId="2" applyFont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9" fillId="0" borderId="0" xfId="2" applyFont="1" applyAlignment="1">
      <alignment horizontal="left"/>
    </xf>
    <xf numFmtId="0" fontId="9" fillId="0" borderId="0" xfId="2" applyFont="1" applyAlignment="1">
      <alignment horizontal="center"/>
    </xf>
    <xf numFmtId="0" fontId="9" fillId="0" borderId="11" xfId="2" applyFont="1" applyBorder="1" applyAlignment="1">
      <alignment horizontal="center"/>
    </xf>
    <xf numFmtId="0" fontId="8" fillId="2" borderId="12" xfId="0" applyFont="1" applyFill="1" applyBorder="1" applyAlignment="1" applyProtection="1">
      <alignment horizontal="right" vertical="center" wrapText="1"/>
      <protection locked="0"/>
    </xf>
    <xf numFmtId="0" fontId="8" fillId="2" borderId="13" xfId="0" applyFont="1" applyFill="1" applyBorder="1" applyAlignment="1" applyProtection="1">
      <alignment horizontal="right" vertical="center" wrapText="1"/>
      <protection locked="0"/>
    </xf>
    <xf numFmtId="0" fontId="8" fillId="2" borderId="14" xfId="0" applyFont="1" applyFill="1" applyBorder="1" applyAlignment="1" applyProtection="1">
      <alignment horizontal="right" vertical="center" wrapText="1"/>
      <protection locked="0"/>
    </xf>
    <xf numFmtId="0" fontId="8" fillId="2" borderId="6" xfId="0" applyFont="1" applyFill="1" applyBorder="1" applyAlignment="1" applyProtection="1">
      <alignment horizontal="right" vertical="center" wrapText="1"/>
      <protection locked="0"/>
    </xf>
    <xf numFmtId="0" fontId="8" fillId="2" borderId="7" xfId="0" applyFont="1" applyFill="1" applyBorder="1" applyAlignment="1" applyProtection="1">
      <alignment horizontal="right" vertical="center" wrapText="1"/>
      <protection locked="0"/>
    </xf>
    <xf numFmtId="0" fontId="8" fillId="2" borderId="8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8" fillId="2" borderId="2" xfId="0" applyFont="1" applyFill="1" applyBorder="1" applyAlignment="1" applyProtection="1">
      <alignment vertical="center" wrapText="1"/>
      <protection locked="0"/>
    </xf>
    <xf numFmtId="0" fontId="8" fillId="2" borderId="3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right"/>
    </xf>
  </cellXfs>
  <cellStyles count="4">
    <cellStyle name="Comma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5"/>
  <sheetViews>
    <sheetView tabSelected="1" workbookViewId="0">
      <selection sqref="A1:G1"/>
    </sheetView>
  </sheetViews>
  <sheetFormatPr defaultRowHeight="15" x14ac:dyDescent="0.25"/>
  <cols>
    <col min="1" max="1" width="6" customWidth="1"/>
    <col min="2" max="2" width="34.42578125" customWidth="1"/>
    <col min="3" max="3" width="39.140625" customWidth="1"/>
    <col min="4" max="4" width="10" customWidth="1"/>
    <col min="5" max="5" width="10.85546875" style="1" customWidth="1"/>
    <col min="6" max="6" width="13.5703125" style="38" customWidth="1"/>
    <col min="7" max="7" width="17.140625" customWidth="1"/>
  </cols>
  <sheetData>
    <row r="1" spans="1:7" ht="15.75" x14ac:dyDescent="0.25">
      <c r="A1" s="73" t="s">
        <v>174</v>
      </c>
      <c r="B1" s="73"/>
      <c r="C1" s="73"/>
      <c r="D1" s="73"/>
      <c r="E1" s="73"/>
      <c r="F1" s="73"/>
      <c r="G1" s="73"/>
    </row>
    <row r="2" spans="1:7" ht="15.75" x14ac:dyDescent="0.25">
      <c r="A2" s="12" t="s">
        <v>86</v>
      </c>
      <c r="B2" s="28"/>
      <c r="C2" s="28"/>
      <c r="D2" s="28"/>
      <c r="E2" s="28"/>
      <c r="F2" s="39"/>
      <c r="G2" s="28"/>
    </row>
    <row r="3" spans="1:7" ht="15.75" x14ac:dyDescent="0.25">
      <c r="A3" s="12" t="s">
        <v>87</v>
      </c>
      <c r="B3" s="28"/>
      <c r="C3" s="28"/>
      <c r="D3" s="28"/>
      <c r="E3" s="28"/>
      <c r="F3" s="39"/>
      <c r="G3" s="28"/>
    </row>
    <row r="4" spans="1:7" ht="15.75" x14ac:dyDescent="0.25">
      <c r="A4" s="12" t="s">
        <v>88</v>
      </c>
      <c r="B4" s="28"/>
      <c r="C4" s="28"/>
      <c r="D4" s="28"/>
      <c r="E4" s="28"/>
      <c r="F4" s="39"/>
      <c r="G4" s="28"/>
    </row>
    <row r="5" spans="1:7" ht="15.75" x14ac:dyDescent="0.25">
      <c r="A5" s="28"/>
      <c r="B5" s="28"/>
      <c r="C5" s="28"/>
      <c r="D5" s="28"/>
      <c r="E5" s="28"/>
      <c r="F5" s="39"/>
      <c r="G5" s="28"/>
    </row>
    <row r="6" spans="1:7" ht="15.75" x14ac:dyDescent="0.25">
      <c r="A6" s="12" t="s">
        <v>89</v>
      </c>
      <c r="B6" s="28"/>
      <c r="C6" s="28"/>
      <c r="D6" s="28"/>
      <c r="E6" s="28"/>
      <c r="F6" s="39"/>
      <c r="G6" s="28"/>
    </row>
    <row r="7" spans="1:7" ht="15.75" x14ac:dyDescent="0.25">
      <c r="A7" s="12" t="s">
        <v>90</v>
      </c>
      <c r="B7" s="28"/>
      <c r="C7" s="28"/>
      <c r="D7" s="28"/>
      <c r="E7" s="28"/>
      <c r="F7" s="39"/>
      <c r="G7" s="28"/>
    </row>
    <row r="8" spans="1:7" ht="15.75" x14ac:dyDescent="0.25">
      <c r="A8" s="12"/>
      <c r="B8" s="28"/>
      <c r="C8" s="28"/>
      <c r="D8" s="28"/>
      <c r="E8" s="28"/>
      <c r="F8" s="39"/>
      <c r="G8" s="28"/>
    </row>
    <row r="9" spans="1:7" ht="15.75" x14ac:dyDescent="0.25">
      <c r="A9" s="12" t="s">
        <v>172</v>
      </c>
      <c r="B9" s="28"/>
      <c r="C9" s="28"/>
      <c r="D9" s="28"/>
      <c r="E9" s="28"/>
      <c r="F9" s="39"/>
      <c r="G9" s="28"/>
    </row>
    <row r="10" spans="1:7" ht="15.75" x14ac:dyDescent="0.25">
      <c r="A10" s="12"/>
      <c r="B10" s="12"/>
      <c r="C10" s="12"/>
      <c r="D10" s="12"/>
      <c r="E10" s="12"/>
      <c r="F10" s="40"/>
      <c r="G10" s="12"/>
    </row>
    <row r="11" spans="1:7" ht="15.75" x14ac:dyDescent="0.25">
      <c r="A11" s="55" t="s">
        <v>62</v>
      </c>
      <c r="B11" s="56"/>
      <c r="C11" s="56"/>
      <c r="D11" s="56"/>
      <c r="E11" s="56"/>
      <c r="F11" s="56"/>
      <c r="G11" s="57"/>
    </row>
    <row r="12" spans="1:7" ht="60.75" customHeight="1" x14ac:dyDescent="0.25">
      <c r="A12" s="33" t="s">
        <v>92</v>
      </c>
      <c r="B12" s="33" t="s">
        <v>0</v>
      </c>
      <c r="C12" s="33" t="s">
        <v>1</v>
      </c>
      <c r="D12" s="33" t="s">
        <v>2</v>
      </c>
      <c r="E12" s="34" t="s">
        <v>49</v>
      </c>
      <c r="F12" s="41" t="s">
        <v>94</v>
      </c>
      <c r="G12" s="35" t="s">
        <v>95</v>
      </c>
    </row>
    <row r="13" spans="1:7" x14ac:dyDescent="0.25">
      <c r="A13" s="29">
        <v>1</v>
      </c>
      <c r="B13" s="30">
        <v>2</v>
      </c>
      <c r="C13" s="30">
        <v>3</v>
      </c>
      <c r="D13" s="30">
        <v>4</v>
      </c>
      <c r="E13" s="31">
        <v>5</v>
      </c>
      <c r="F13" s="46">
        <v>6</v>
      </c>
      <c r="G13" s="32" t="s">
        <v>3</v>
      </c>
    </row>
    <row r="14" spans="1:7" ht="21" customHeight="1" x14ac:dyDescent="0.25">
      <c r="A14" s="70" t="s">
        <v>85</v>
      </c>
      <c r="B14" s="71"/>
      <c r="C14" s="71"/>
      <c r="D14" s="71"/>
      <c r="E14" s="71"/>
      <c r="F14" s="71"/>
      <c r="G14" s="72"/>
    </row>
    <row r="15" spans="1:7" ht="54" customHeight="1" x14ac:dyDescent="0.25">
      <c r="A15" s="6">
        <v>1</v>
      </c>
      <c r="B15" s="7" t="s">
        <v>96</v>
      </c>
      <c r="C15" s="7"/>
      <c r="D15" s="6" t="s">
        <v>4</v>
      </c>
      <c r="E15" s="8">
        <v>25</v>
      </c>
      <c r="F15" s="9"/>
      <c r="G15" s="9">
        <f>E15*F15</f>
        <v>0</v>
      </c>
    </row>
    <row r="16" spans="1:7" ht="47.25" x14ac:dyDescent="0.25">
      <c r="A16" s="6">
        <v>2</v>
      </c>
      <c r="B16" s="7" t="s">
        <v>97</v>
      </c>
      <c r="C16" s="7"/>
      <c r="D16" s="6" t="s">
        <v>4</v>
      </c>
      <c r="E16" s="8">
        <v>4</v>
      </c>
      <c r="F16" s="42"/>
      <c r="G16" s="9">
        <f>E16*F16</f>
        <v>0</v>
      </c>
    </row>
    <row r="17" spans="1:7" ht="78.75" x14ac:dyDescent="0.25">
      <c r="A17" s="6">
        <v>3</v>
      </c>
      <c r="B17" s="7" t="s">
        <v>84</v>
      </c>
      <c r="C17" s="7"/>
      <c r="D17" s="6" t="s">
        <v>4</v>
      </c>
      <c r="E17" s="8">
        <v>20</v>
      </c>
      <c r="F17" s="9"/>
      <c r="G17" s="9">
        <f>E17*F17</f>
        <v>0</v>
      </c>
    </row>
    <row r="18" spans="1:7" ht="21" customHeight="1" x14ac:dyDescent="0.25">
      <c r="A18" s="52" t="s">
        <v>100</v>
      </c>
      <c r="B18" s="53"/>
      <c r="C18" s="53"/>
      <c r="D18" s="53"/>
      <c r="E18" s="53"/>
      <c r="F18" s="53"/>
      <c r="G18" s="54"/>
    </row>
    <row r="19" spans="1:7" ht="63" x14ac:dyDescent="0.25">
      <c r="A19" s="6">
        <v>4</v>
      </c>
      <c r="B19" s="7" t="s">
        <v>5</v>
      </c>
      <c r="C19" s="7"/>
      <c r="D19" s="6" t="s">
        <v>101</v>
      </c>
      <c r="E19" s="8">
        <v>5</v>
      </c>
      <c r="F19" s="9"/>
      <c r="G19" s="9">
        <f>E19*F19</f>
        <v>0</v>
      </c>
    </row>
    <row r="20" spans="1:7" ht="63" x14ac:dyDescent="0.25">
      <c r="A20" s="6">
        <v>5</v>
      </c>
      <c r="B20" s="7" t="s">
        <v>6</v>
      </c>
      <c r="C20" s="7"/>
      <c r="D20" s="6" t="s">
        <v>101</v>
      </c>
      <c r="E20" s="8">
        <v>5</v>
      </c>
      <c r="F20" s="9"/>
      <c r="G20" s="9">
        <f>E20*F20</f>
        <v>0</v>
      </c>
    </row>
    <row r="21" spans="1:7" ht="21" customHeight="1" x14ac:dyDescent="0.25">
      <c r="A21" s="52" t="s">
        <v>91</v>
      </c>
      <c r="B21" s="53"/>
      <c r="C21" s="53"/>
      <c r="D21" s="53"/>
      <c r="E21" s="53"/>
      <c r="F21" s="53"/>
      <c r="G21" s="54"/>
    </row>
    <row r="22" spans="1:7" ht="47.25" x14ac:dyDescent="0.25">
      <c r="A22" s="6">
        <v>6</v>
      </c>
      <c r="B22" s="7" t="s">
        <v>103</v>
      </c>
      <c r="C22" s="7"/>
      <c r="D22" s="6" t="s">
        <v>4</v>
      </c>
      <c r="E22" s="8">
        <v>30</v>
      </c>
      <c r="F22" s="9"/>
      <c r="G22" s="9">
        <f>E22*F22</f>
        <v>0</v>
      </c>
    </row>
    <row r="23" spans="1:7" ht="47.25" x14ac:dyDescent="0.25">
      <c r="A23" s="10">
        <v>7</v>
      </c>
      <c r="B23" s="7" t="s">
        <v>102</v>
      </c>
      <c r="C23" s="7"/>
      <c r="D23" s="6" t="s">
        <v>4</v>
      </c>
      <c r="E23" s="8">
        <v>50</v>
      </c>
      <c r="F23" s="9"/>
      <c r="G23" s="9">
        <f t="shared" ref="G23:G24" si="0">E23*F23</f>
        <v>0</v>
      </c>
    </row>
    <row r="24" spans="1:7" ht="47.25" x14ac:dyDescent="0.25">
      <c r="A24" s="10">
        <v>8</v>
      </c>
      <c r="B24" s="7" t="s">
        <v>104</v>
      </c>
      <c r="C24" s="7"/>
      <c r="D24" s="6" t="s">
        <v>4</v>
      </c>
      <c r="E24" s="8">
        <v>30</v>
      </c>
      <c r="F24" s="9"/>
      <c r="G24" s="9">
        <f t="shared" si="0"/>
        <v>0</v>
      </c>
    </row>
    <row r="25" spans="1:7" ht="21" customHeight="1" x14ac:dyDescent="0.25">
      <c r="A25" s="52" t="s">
        <v>7</v>
      </c>
      <c r="B25" s="53"/>
      <c r="C25" s="53"/>
      <c r="D25" s="53"/>
      <c r="E25" s="53"/>
      <c r="F25" s="53"/>
      <c r="G25" s="54"/>
    </row>
    <row r="26" spans="1:7" ht="31.5" x14ac:dyDescent="0.25">
      <c r="A26" s="6">
        <v>9</v>
      </c>
      <c r="B26" s="11" t="s">
        <v>8</v>
      </c>
      <c r="C26" s="11"/>
      <c r="D26" s="6" t="s">
        <v>4</v>
      </c>
      <c r="E26" s="8">
        <v>5</v>
      </c>
      <c r="F26" s="9"/>
      <c r="G26" s="9">
        <f>E26*F26</f>
        <v>0</v>
      </c>
    </row>
    <row r="27" spans="1:7" ht="31.5" x14ac:dyDescent="0.25">
      <c r="A27" s="6">
        <v>10</v>
      </c>
      <c r="B27" s="11" t="s">
        <v>105</v>
      </c>
      <c r="C27" s="11"/>
      <c r="D27" s="6" t="s">
        <v>4</v>
      </c>
      <c r="E27" s="8">
        <v>50</v>
      </c>
      <c r="F27" s="9"/>
      <c r="G27" s="9">
        <f t="shared" ref="G27:G30" si="1">E27*F27</f>
        <v>0</v>
      </c>
    </row>
    <row r="28" spans="1:7" ht="45" customHeight="1" x14ac:dyDescent="0.25">
      <c r="A28" s="6">
        <v>11</v>
      </c>
      <c r="B28" s="11" t="s">
        <v>106</v>
      </c>
      <c r="C28" s="11"/>
      <c r="D28" s="6" t="s">
        <v>4</v>
      </c>
      <c r="E28" s="8">
        <v>15</v>
      </c>
      <c r="F28" s="9"/>
      <c r="G28" s="9">
        <f t="shared" si="1"/>
        <v>0</v>
      </c>
    </row>
    <row r="29" spans="1:7" ht="47.25" x14ac:dyDescent="0.25">
      <c r="A29" s="6">
        <v>12</v>
      </c>
      <c r="B29" s="7" t="s">
        <v>143</v>
      </c>
      <c r="C29" s="7"/>
      <c r="D29" s="6" t="s">
        <v>4</v>
      </c>
      <c r="E29" s="8">
        <v>15</v>
      </c>
      <c r="F29" s="9"/>
      <c r="G29" s="9">
        <f t="shared" si="1"/>
        <v>0</v>
      </c>
    </row>
    <row r="30" spans="1:7" ht="63" x14ac:dyDescent="0.25">
      <c r="A30" s="6">
        <v>13</v>
      </c>
      <c r="B30" s="7" t="s">
        <v>142</v>
      </c>
      <c r="C30" s="7"/>
      <c r="D30" s="6" t="s">
        <v>4</v>
      </c>
      <c r="E30" s="8">
        <v>2000</v>
      </c>
      <c r="F30" s="9"/>
      <c r="G30" s="9">
        <f t="shared" si="1"/>
        <v>0</v>
      </c>
    </row>
    <row r="31" spans="1:7" ht="21" customHeight="1" x14ac:dyDescent="0.25">
      <c r="A31" s="52" t="s">
        <v>93</v>
      </c>
      <c r="B31" s="53"/>
      <c r="C31" s="53"/>
      <c r="D31" s="53"/>
      <c r="E31" s="53"/>
      <c r="F31" s="53"/>
      <c r="G31" s="54"/>
    </row>
    <row r="32" spans="1:7" ht="47.25" x14ac:dyDescent="0.25">
      <c r="A32" s="6">
        <v>14</v>
      </c>
      <c r="B32" s="7" t="s">
        <v>107</v>
      </c>
      <c r="C32" s="7"/>
      <c r="D32" s="6" t="s">
        <v>4</v>
      </c>
      <c r="E32" s="8">
        <v>5</v>
      </c>
      <c r="F32" s="9"/>
      <c r="G32" s="9">
        <f t="shared" ref="G32:G37" si="2">E32*F32</f>
        <v>0</v>
      </c>
    </row>
    <row r="33" spans="1:7" ht="31.5" x14ac:dyDescent="0.25">
      <c r="A33" s="6">
        <v>15</v>
      </c>
      <c r="B33" s="7" t="s">
        <v>108</v>
      </c>
      <c r="C33" s="7"/>
      <c r="D33" s="6" t="s">
        <v>4</v>
      </c>
      <c r="E33" s="8">
        <v>5</v>
      </c>
      <c r="F33" s="9"/>
      <c r="G33" s="9">
        <f t="shared" si="2"/>
        <v>0</v>
      </c>
    </row>
    <row r="34" spans="1:7" ht="48" customHeight="1" x14ac:dyDescent="0.25">
      <c r="A34" s="47">
        <v>16</v>
      </c>
      <c r="B34" s="48" t="s">
        <v>109</v>
      </c>
      <c r="C34" s="48"/>
      <c r="D34" s="47" t="s">
        <v>4</v>
      </c>
      <c r="E34" s="8">
        <v>30</v>
      </c>
      <c r="F34" s="49"/>
      <c r="G34" s="49">
        <f t="shared" si="2"/>
        <v>0</v>
      </c>
    </row>
    <row r="35" spans="1:7" ht="31.5" customHeight="1" x14ac:dyDescent="0.25">
      <c r="A35" s="47">
        <v>17</v>
      </c>
      <c r="B35" s="48" t="s">
        <v>110</v>
      </c>
      <c r="C35" s="48"/>
      <c r="D35" s="47" t="s">
        <v>4</v>
      </c>
      <c r="E35" s="8">
        <v>50</v>
      </c>
      <c r="F35" s="49"/>
      <c r="G35" s="49">
        <f t="shared" si="2"/>
        <v>0</v>
      </c>
    </row>
    <row r="36" spans="1:7" ht="60" customHeight="1" x14ac:dyDescent="0.25">
      <c r="A36" s="6">
        <v>18</v>
      </c>
      <c r="B36" s="7" t="s">
        <v>111</v>
      </c>
      <c r="C36" s="7"/>
      <c r="D36" s="6" t="s">
        <v>4</v>
      </c>
      <c r="E36" s="8">
        <v>75</v>
      </c>
      <c r="F36" s="9"/>
      <c r="G36" s="9">
        <f t="shared" si="2"/>
        <v>0</v>
      </c>
    </row>
    <row r="37" spans="1:7" ht="60" customHeight="1" x14ac:dyDescent="0.25">
      <c r="A37" s="6">
        <v>19</v>
      </c>
      <c r="B37" s="7" t="s">
        <v>112</v>
      </c>
      <c r="C37" s="7"/>
      <c r="D37" s="6" t="s">
        <v>4</v>
      </c>
      <c r="E37" s="8">
        <v>20</v>
      </c>
      <c r="F37" s="9"/>
      <c r="G37" s="9">
        <f t="shared" si="2"/>
        <v>0</v>
      </c>
    </row>
    <row r="38" spans="1:7" ht="21" customHeight="1" x14ac:dyDescent="0.25">
      <c r="A38" s="52" t="s">
        <v>9</v>
      </c>
      <c r="B38" s="53"/>
      <c r="C38" s="53"/>
      <c r="D38" s="53"/>
      <c r="E38" s="53"/>
      <c r="F38" s="53"/>
      <c r="G38" s="54"/>
    </row>
    <row r="39" spans="1:7" ht="94.5" x14ac:dyDescent="0.25">
      <c r="A39" s="6">
        <v>20</v>
      </c>
      <c r="B39" s="7" t="s">
        <v>113</v>
      </c>
      <c r="C39" s="7"/>
      <c r="D39" s="6" t="s">
        <v>4</v>
      </c>
      <c r="E39" s="8">
        <v>500</v>
      </c>
      <c r="F39" s="9"/>
      <c r="G39" s="9">
        <f>E39*F39</f>
        <v>0</v>
      </c>
    </row>
    <row r="40" spans="1:7" ht="94.5" x14ac:dyDescent="0.25">
      <c r="A40" s="6">
        <v>21</v>
      </c>
      <c r="B40" s="7" t="s">
        <v>10</v>
      </c>
      <c r="C40" s="7"/>
      <c r="D40" s="6" t="s">
        <v>4</v>
      </c>
      <c r="E40" s="8">
        <v>100</v>
      </c>
      <c r="F40" s="9"/>
      <c r="G40" s="9">
        <f t="shared" ref="G40:G54" si="3">E40*F40</f>
        <v>0</v>
      </c>
    </row>
    <row r="41" spans="1:7" ht="94.5" x14ac:dyDescent="0.25">
      <c r="A41" s="6">
        <v>22</v>
      </c>
      <c r="B41" s="7" t="s">
        <v>11</v>
      </c>
      <c r="C41" s="7"/>
      <c r="D41" s="6" t="s">
        <v>4</v>
      </c>
      <c r="E41" s="8">
        <v>30</v>
      </c>
      <c r="F41" s="9"/>
      <c r="G41" s="9">
        <f t="shared" si="3"/>
        <v>0</v>
      </c>
    </row>
    <row r="42" spans="1:7" ht="94.5" x14ac:dyDescent="0.25">
      <c r="A42" s="6">
        <v>23</v>
      </c>
      <c r="B42" s="7" t="s">
        <v>12</v>
      </c>
      <c r="C42" s="7"/>
      <c r="D42" s="6" t="s">
        <v>4</v>
      </c>
      <c r="E42" s="8">
        <v>20</v>
      </c>
      <c r="F42" s="9"/>
      <c r="G42" s="9">
        <f t="shared" si="3"/>
        <v>0</v>
      </c>
    </row>
    <row r="43" spans="1:7" ht="78.75" x14ac:dyDescent="0.25">
      <c r="A43" s="6">
        <v>24</v>
      </c>
      <c r="B43" s="7" t="s">
        <v>165</v>
      </c>
      <c r="C43" s="7"/>
      <c r="D43" s="6" t="s">
        <v>13</v>
      </c>
      <c r="E43" s="8">
        <v>5</v>
      </c>
      <c r="F43" s="9"/>
      <c r="G43" s="9">
        <f t="shared" si="3"/>
        <v>0</v>
      </c>
    </row>
    <row r="44" spans="1:7" ht="47.25" x14ac:dyDescent="0.25">
      <c r="A44" s="6">
        <v>25</v>
      </c>
      <c r="B44" s="7" t="s">
        <v>164</v>
      </c>
      <c r="C44" s="7"/>
      <c r="D44" s="6" t="s">
        <v>13</v>
      </c>
      <c r="E44" s="8">
        <v>5</v>
      </c>
      <c r="F44" s="9"/>
      <c r="G44" s="9">
        <f t="shared" ref="G44" si="4">E44*F44</f>
        <v>0</v>
      </c>
    </row>
    <row r="45" spans="1:7" ht="86.25" customHeight="1" x14ac:dyDescent="0.25">
      <c r="A45" s="6">
        <v>26</v>
      </c>
      <c r="B45" s="7" t="s">
        <v>140</v>
      </c>
      <c r="C45" s="7"/>
      <c r="D45" s="6" t="s">
        <v>4</v>
      </c>
      <c r="E45" s="8">
        <v>5</v>
      </c>
      <c r="F45" s="9"/>
      <c r="G45" s="9">
        <f t="shared" si="3"/>
        <v>0</v>
      </c>
    </row>
    <row r="46" spans="1:7" ht="47.25" x14ac:dyDescent="0.25">
      <c r="A46" s="6">
        <v>27</v>
      </c>
      <c r="B46" s="11" t="s">
        <v>141</v>
      </c>
      <c r="C46" s="11"/>
      <c r="D46" s="6" t="s">
        <v>4</v>
      </c>
      <c r="E46" s="8">
        <v>5</v>
      </c>
      <c r="F46" s="9"/>
      <c r="G46" s="9">
        <f t="shared" si="3"/>
        <v>0</v>
      </c>
    </row>
    <row r="47" spans="1:7" ht="78.75" x14ac:dyDescent="0.25">
      <c r="A47" s="6">
        <v>28</v>
      </c>
      <c r="B47" s="11" t="s">
        <v>144</v>
      </c>
      <c r="C47" s="11"/>
      <c r="D47" s="6" t="s">
        <v>4</v>
      </c>
      <c r="E47" s="8">
        <v>30</v>
      </c>
      <c r="F47" s="9"/>
      <c r="G47" s="9">
        <f t="shared" si="3"/>
        <v>0</v>
      </c>
    </row>
    <row r="48" spans="1:7" ht="47.25" x14ac:dyDescent="0.25">
      <c r="A48" s="6">
        <v>29</v>
      </c>
      <c r="B48" s="11" t="s">
        <v>145</v>
      </c>
      <c r="C48" s="11"/>
      <c r="D48" s="6" t="s">
        <v>13</v>
      </c>
      <c r="E48" s="8">
        <v>5</v>
      </c>
      <c r="F48" s="9"/>
      <c r="G48" s="9">
        <f t="shared" si="3"/>
        <v>0</v>
      </c>
    </row>
    <row r="49" spans="1:7" ht="63" x14ac:dyDescent="0.25">
      <c r="A49" s="6">
        <v>30</v>
      </c>
      <c r="B49" s="11" t="s">
        <v>146</v>
      </c>
      <c r="C49" s="11"/>
      <c r="D49" s="6" t="s">
        <v>13</v>
      </c>
      <c r="E49" s="8">
        <v>5</v>
      </c>
      <c r="F49" s="9"/>
      <c r="G49" s="9">
        <f t="shared" si="3"/>
        <v>0</v>
      </c>
    </row>
    <row r="50" spans="1:7" ht="47.25" x14ac:dyDescent="0.25">
      <c r="A50" s="6">
        <v>31</v>
      </c>
      <c r="B50" s="7" t="s">
        <v>14</v>
      </c>
      <c r="C50" s="7"/>
      <c r="D50" s="6" t="s">
        <v>4</v>
      </c>
      <c r="E50" s="8">
        <v>50</v>
      </c>
      <c r="F50" s="9"/>
      <c r="G50" s="9">
        <f t="shared" si="3"/>
        <v>0</v>
      </c>
    </row>
    <row r="51" spans="1:7" ht="78.75" x14ac:dyDescent="0.25">
      <c r="A51" s="6">
        <v>32</v>
      </c>
      <c r="B51" s="7" t="s">
        <v>15</v>
      </c>
      <c r="C51" s="7"/>
      <c r="D51" s="6" t="s">
        <v>4</v>
      </c>
      <c r="E51" s="8">
        <v>30</v>
      </c>
      <c r="F51" s="9"/>
      <c r="G51" s="9">
        <f t="shared" si="3"/>
        <v>0</v>
      </c>
    </row>
    <row r="52" spans="1:7" ht="94.5" x14ac:dyDescent="0.25">
      <c r="A52" s="6">
        <v>33</v>
      </c>
      <c r="B52" s="7" t="s">
        <v>147</v>
      </c>
      <c r="C52" s="7"/>
      <c r="D52" s="6" t="s">
        <v>13</v>
      </c>
      <c r="E52" s="8">
        <v>100</v>
      </c>
      <c r="F52" s="9"/>
      <c r="G52" s="9">
        <f t="shared" si="3"/>
        <v>0</v>
      </c>
    </row>
    <row r="53" spans="1:7" ht="94.5" x14ac:dyDescent="0.25">
      <c r="A53" s="6">
        <v>34</v>
      </c>
      <c r="B53" s="7" t="s">
        <v>148</v>
      </c>
      <c r="C53" s="7"/>
      <c r="D53" s="6" t="s">
        <v>13</v>
      </c>
      <c r="E53" s="8">
        <v>200</v>
      </c>
      <c r="F53" s="9"/>
      <c r="G53" s="9">
        <f t="shared" si="3"/>
        <v>0</v>
      </c>
    </row>
    <row r="54" spans="1:7" ht="222.75" customHeight="1" x14ac:dyDescent="0.25">
      <c r="A54" s="6">
        <v>35</v>
      </c>
      <c r="B54" s="7" t="s">
        <v>149</v>
      </c>
      <c r="C54" s="12"/>
      <c r="D54" s="6" t="s">
        <v>4</v>
      </c>
      <c r="E54" s="8">
        <v>5</v>
      </c>
      <c r="F54" s="13"/>
      <c r="G54" s="13">
        <f t="shared" si="3"/>
        <v>0</v>
      </c>
    </row>
    <row r="55" spans="1:7" ht="21" customHeight="1" x14ac:dyDescent="0.25">
      <c r="A55" s="52" t="s">
        <v>167</v>
      </c>
      <c r="B55" s="53"/>
      <c r="C55" s="53"/>
      <c r="D55" s="53"/>
      <c r="E55" s="53"/>
      <c r="F55" s="53"/>
      <c r="G55" s="54"/>
    </row>
    <row r="56" spans="1:7" ht="63" x14ac:dyDescent="0.25">
      <c r="A56" s="6">
        <v>36</v>
      </c>
      <c r="B56" s="7" t="s">
        <v>114</v>
      </c>
      <c r="C56" s="7"/>
      <c r="D56" s="6" t="s">
        <v>4</v>
      </c>
      <c r="E56" s="8">
        <v>20</v>
      </c>
      <c r="F56" s="9"/>
      <c r="G56" s="9">
        <f>E56*F56</f>
        <v>0</v>
      </c>
    </row>
    <row r="57" spans="1:7" ht="31.5" x14ac:dyDescent="0.25">
      <c r="A57" s="6">
        <v>37</v>
      </c>
      <c r="B57" s="7" t="s">
        <v>115</v>
      </c>
      <c r="C57" s="7"/>
      <c r="D57" s="6" t="s">
        <v>4</v>
      </c>
      <c r="E57" s="8">
        <v>5</v>
      </c>
      <c r="F57" s="9"/>
      <c r="G57" s="9">
        <f t="shared" ref="G57:G64" si="5">E57*F57</f>
        <v>0</v>
      </c>
    </row>
    <row r="58" spans="1:7" ht="63" x14ac:dyDescent="0.25">
      <c r="A58" s="6">
        <v>38</v>
      </c>
      <c r="B58" s="7" t="s">
        <v>16</v>
      </c>
      <c r="C58" s="7"/>
      <c r="D58" s="6" t="s">
        <v>4</v>
      </c>
      <c r="E58" s="8">
        <v>100</v>
      </c>
      <c r="F58" s="9"/>
      <c r="G58" s="9">
        <f t="shared" si="5"/>
        <v>0</v>
      </c>
    </row>
    <row r="59" spans="1:7" ht="47.25" x14ac:dyDescent="0.25">
      <c r="A59" s="6">
        <v>39</v>
      </c>
      <c r="B59" s="7" t="s">
        <v>116</v>
      </c>
      <c r="C59" s="7"/>
      <c r="D59" s="6" t="s">
        <v>4</v>
      </c>
      <c r="E59" s="8">
        <v>30</v>
      </c>
      <c r="F59" s="9"/>
      <c r="G59" s="9">
        <f t="shared" si="5"/>
        <v>0</v>
      </c>
    </row>
    <row r="60" spans="1:7" ht="31.5" x14ac:dyDescent="0.25">
      <c r="A60" s="6">
        <v>40</v>
      </c>
      <c r="B60" s="7" t="s">
        <v>17</v>
      </c>
      <c r="C60" s="7"/>
      <c r="D60" s="6" t="s">
        <v>4</v>
      </c>
      <c r="E60" s="8">
        <v>15</v>
      </c>
      <c r="F60" s="9"/>
      <c r="G60" s="9">
        <f t="shared" si="5"/>
        <v>0</v>
      </c>
    </row>
    <row r="61" spans="1:7" ht="47.25" x14ac:dyDescent="0.25">
      <c r="A61" s="6">
        <v>41</v>
      </c>
      <c r="B61" s="7" t="s">
        <v>117</v>
      </c>
      <c r="C61" s="7"/>
      <c r="D61" s="6" t="s">
        <v>4</v>
      </c>
      <c r="E61" s="8">
        <v>3</v>
      </c>
      <c r="F61" s="9"/>
      <c r="G61" s="9">
        <f t="shared" si="5"/>
        <v>0</v>
      </c>
    </row>
    <row r="62" spans="1:7" ht="31.5" customHeight="1" x14ac:dyDescent="0.25">
      <c r="A62" s="6">
        <v>42</v>
      </c>
      <c r="B62" s="7" t="s">
        <v>150</v>
      </c>
      <c r="C62" s="7"/>
      <c r="D62" s="6" t="s">
        <v>4</v>
      </c>
      <c r="E62" s="8">
        <v>5</v>
      </c>
      <c r="F62" s="9"/>
      <c r="G62" s="9">
        <f t="shared" si="5"/>
        <v>0</v>
      </c>
    </row>
    <row r="63" spans="1:7" ht="63" x14ac:dyDescent="0.25">
      <c r="A63" s="6">
        <v>43</v>
      </c>
      <c r="B63" s="7" t="s">
        <v>152</v>
      </c>
      <c r="C63" s="7"/>
      <c r="D63" s="6" t="s">
        <v>4</v>
      </c>
      <c r="E63" s="8">
        <v>100</v>
      </c>
      <c r="F63" s="9"/>
      <c r="G63" s="9">
        <f t="shared" si="5"/>
        <v>0</v>
      </c>
    </row>
    <row r="64" spans="1:7" ht="63" x14ac:dyDescent="0.25">
      <c r="A64" s="6">
        <v>44</v>
      </c>
      <c r="B64" s="7" t="s">
        <v>151</v>
      </c>
      <c r="C64" s="7"/>
      <c r="D64" s="6" t="s">
        <v>4</v>
      </c>
      <c r="E64" s="8">
        <v>50</v>
      </c>
      <c r="F64" s="9"/>
      <c r="G64" s="9">
        <f t="shared" si="5"/>
        <v>0</v>
      </c>
    </row>
    <row r="65" spans="1:7" ht="21" customHeight="1" x14ac:dyDescent="0.25">
      <c r="A65" s="52" t="s">
        <v>18</v>
      </c>
      <c r="B65" s="53"/>
      <c r="C65" s="53"/>
      <c r="D65" s="53"/>
      <c r="E65" s="53"/>
      <c r="F65" s="53"/>
      <c r="G65" s="54"/>
    </row>
    <row r="66" spans="1:7" ht="110.25" x14ac:dyDescent="0.25">
      <c r="A66" s="6">
        <v>45</v>
      </c>
      <c r="B66" s="7" t="s">
        <v>19</v>
      </c>
      <c r="C66" s="7"/>
      <c r="D66" s="6" t="s">
        <v>4</v>
      </c>
      <c r="E66" s="8">
        <v>300</v>
      </c>
      <c r="F66" s="9"/>
      <c r="G66" s="9">
        <f>E66*F66</f>
        <v>0</v>
      </c>
    </row>
    <row r="67" spans="1:7" ht="110.25" x14ac:dyDescent="0.25">
      <c r="A67" s="6">
        <v>46</v>
      </c>
      <c r="B67" s="7" t="s">
        <v>20</v>
      </c>
      <c r="C67" s="7"/>
      <c r="D67" s="6" t="s">
        <v>4</v>
      </c>
      <c r="E67" s="8">
        <v>150</v>
      </c>
      <c r="F67" s="9"/>
      <c r="G67" s="9">
        <f t="shared" ref="G67:G86" si="6">E67*F67</f>
        <v>0</v>
      </c>
    </row>
    <row r="68" spans="1:7" ht="157.5" x14ac:dyDescent="0.25">
      <c r="A68" s="6">
        <v>47</v>
      </c>
      <c r="B68" s="7" t="s">
        <v>21</v>
      </c>
      <c r="C68" s="7"/>
      <c r="D68" s="6" t="s">
        <v>4</v>
      </c>
      <c r="E68" s="8">
        <v>150</v>
      </c>
      <c r="F68" s="9"/>
      <c r="G68" s="9">
        <f t="shared" si="6"/>
        <v>0</v>
      </c>
    </row>
    <row r="69" spans="1:7" ht="110.25" x14ac:dyDescent="0.25">
      <c r="A69" s="6">
        <v>48</v>
      </c>
      <c r="B69" s="7" t="s">
        <v>22</v>
      </c>
      <c r="C69" s="7"/>
      <c r="D69" s="6" t="s">
        <v>4</v>
      </c>
      <c r="E69" s="8">
        <v>100</v>
      </c>
      <c r="F69" s="9"/>
      <c r="G69" s="9">
        <f t="shared" si="6"/>
        <v>0</v>
      </c>
    </row>
    <row r="70" spans="1:7" ht="31.5" customHeight="1" x14ac:dyDescent="0.25">
      <c r="A70" s="6">
        <v>49</v>
      </c>
      <c r="B70" s="7" t="s">
        <v>64</v>
      </c>
      <c r="C70" s="14"/>
      <c r="D70" s="6" t="s">
        <v>4</v>
      </c>
      <c r="E70" s="8">
        <v>20</v>
      </c>
      <c r="F70" s="9"/>
      <c r="G70" s="9">
        <f t="shared" si="6"/>
        <v>0</v>
      </c>
    </row>
    <row r="71" spans="1:7" ht="47.25" x14ac:dyDescent="0.25">
      <c r="A71" s="6">
        <v>50</v>
      </c>
      <c r="B71" s="15" t="s">
        <v>118</v>
      </c>
      <c r="C71" s="15"/>
      <c r="D71" s="6" t="s">
        <v>4</v>
      </c>
      <c r="E71" s="8">
        <v>30</v>
      </c>
      <c r="F71" s="9"/>
      <c r="G71" s="9">
        <f t="shared" si="6"/>
        <v>0</v>
      </c>
    </row>
    <row r="72" spans="1:7" ht="60" customHeight="1" x14ac:dyDescent="0.25">
      <c r="A72" s="6">
        <v>51</v>
      </c>
      <c r="B72" s="7" t="s">
        <v>153</v>
      </c>
      <c r="C72" s="7"/>
      <c r="D72" s="6" t="s">
        <v>4</v>
      </c>
      <c r="E72" s="8">
        <v>100</v>
      </c>
      <c r="F72" s="9"/>
      <c r="G72" s="9">
        <f t="shared" si="6"/>
        <v>0</v>
      </c>
    </row>
    <row r="73" spans="1:7" ht="31.5" x14ac:dyDescent="0.25">
      <c r="A73" s="6">
        <v>52</v>
      </c>
      <c r="B73" s="7" t="s">
        <v>119</v>
      </c>
      <c r="C73" s="7"/>
      <c r="D73" s="6" t="s">
        <v>4</v>
      </c>
      <c r="E73" s="8">
        <v>50</v>
      </c>
      <c r="F73" s="9"/>
      <c r="G73" s="9">
        <f t="shared" si="6"/>
        <v>0</v>
      </c>
    </row>
    <row r="74" spans="1:7" ht="47.25" customHeight="1" x14ac:dyDescent="0.25">
      <c r="A74" s="6">
        <v>53</v>
      </c>
      <c r="B74" s="7" t="s">
        <v>120</v>
      </c>
      <c r="C74" s="7"/>
      <c r="D74" s="6" t="s">
        <v>4</v>
      </c>
      <c r="E74" s="8">
        <v>10</v>
      </c>
      <c r="F74" s="9"/>
      <c r="G74" s="9">
        <f t="shared" si="6"/>
        <v>0</v>
      </c>
    </row>
    <row r="75" spans="1:7" ht="110.25" x14ac:dyDescent="0.25">
      <c r="A75" s="6">
        <v>54</v>
      </c>
      <c r="B75" s="7" t="s">
        <v>121</v>
      </c>
      <c r="C75" s="7"/>
      <c r="D75" s="6" t="s">
        <v>4</v>
      </c>
      <c r="E75" s="8">
        <v>150</v>
      </c>
      <c r="F75" s="9"/>
      <c r="G75" s="9">
        <f t="shared" si="6"/>
        <v>0</v>
      </c>
    </row>
    <row r="76" spans="1:7" ht="31.5" x14ac:dyDescent="0.25">
      <c r="A76" s="6">
        <v>55</v>
      </c>
      <c r="B76" s="16" t="s">
        <v>61</v>
      </c>
      <c r="C76" s="12"/>
      <c r="D76" s="17" t="s">
        <v>4</v>
      </c>
      <c r="E76" s="18">
        <v>20</v>
      </c>
      <c r="F76" s="13"/>
      <c r="G76" s="13">
        <f t="shared" si="6"/>
        <v>0</v>
      </c>
    </row>
    <row r="77" spans="1:7" ht="78.75" x14ac:dyDescent="0.25">
      <c r="A77" s="6">
        <v>56</v>
      </c>
      <c r="B77" s="7" t="s">
        <v>122</v>
      </c>
      <c r="C77" s="7"/>
      <c r="D77" s="6" t="s">
        <v>4</v>
      </c>
      <c r="E77" s="8">
        <v>30</v>
      </c>
      <c r="F77" s="9"/>
      <c r="G77" s="9">
        <f t="shared" si="6"/>
        <v>0</v>
      </c>
    </row>
    <row r="78" spans="1:7" ht="78.75" x14ac:dyDescent="0.25">
      <c r="A78" s="6">
        <v>57</v>
      </c>
      <c r="B78" s="7" t="s">
        <v>123</v>
      </c>
      <c r="C78" s="7"/>
      <c r="D78" s="6" t="s">
        <v>23</v>
      </c>
      <c r="E78" s="8">
        <v>20</v>
      </c>
      <c r="F78" s="9"/>
      <c r="G78" s="9">
        <f t="shared" si="6"/>
        <v>0</v>
      </c>
    </row>
    <row r="79" spans="1:7" ht="63" x14ac:dyDescent="0.25">
      <c r="A79" s="6">
        <v>58</v>
      </c>
      <c r="B79" s="7" t="s">
        <v>24</v>
      </c>
      <c r="C79" s="7"/>
      <c r="D79" s="6" t="s">
        <v>23</v>
      </c>
      <c r="E79" s="8">
        <v>15</v>
      </c>
      <c r="F79" s="9"/>
      <c r="G79" s="9">
        <f t="shared" si="6"/>
        <v>0</v>
      </c>
    </row>
    <row r="80" spans="1:7" ht="25.5" customHeight="1" x14ac:dyDescent="0.25">
      <c r="A80" s="6">
        <v>59</v>
      </c>
      <c r="B80" s="7" t="s">
        <v>25</v>
      </c>
      <c r="C80" s="7"/>
      <c r="D80" s="6" t="s">
        <v>4</v>
      </c>
      <c r="E80" s="8">
        <v>5</v>
      </c>
      <c r="F80" s="9"/>
      <c r="G80" s="9">
        <f t="shared" si="6"/>
        <v>0</v>
      </c>
    </row>
    <row r="81" spans="1:7" ht="27" customHeight="1" x14ac:dyDescent="0.25">
      <c r="A81" s="6">
        <v>60</v>
      </c>
      <c r="B81" s="19" t="s">
        <v>48</v>
      </c>
      <c r="C81" s="20"/>
      <c r="D81" s="6" t="s">
        <v>4</v>
      </c>
      <c r="E81" s="8">
        <v>5</v>
      </c>
      <c r="F81" s="9"/>
      <c r="G81" s="9">
        <f t="shared" si="6"/>
        <v>0</v>
      </c>
    </row>
    <row r="82" spans="1:7" ht="38.25" customHeight="1" x14ac:dyDescent="0.25">
      <c r="A82" s="6">
        <v>61</v>
      </c>
      <c r="B82" s="19" t="s">
        <v>57</v>
      </c>
      <c r="C82" s="20"/>
      <c r="D82" s="6" t="s">
        <v>4</v>
      </c>
      <c r="E82" s="8">
        <v>1</v>
      </c>
      <c r="F82" s="9"/>
      <c r="G82" s="9">
        <f t="shared" si="6"/>
        <v>0</v>
      </c>
    </row>
    <row r="83" spans="1:7" ht="30.75" customHeight="1" x14ac:dyDescent="0.25">
      <c r="A83" s="6">
        <v>62</v>
      </c>
      <c r="B83" s="19" t="s">
        <v>63</v>
      </c>
      <c r="C83" s="20"/>
      <c r="D83" s="6" t="s">
        <v>4</v>
      </c>
      <c r="E83" s="8">
        <v>5</v>
      </c>
      <c r="F83" s="9"/>
      <c r="G83" s="9">
        <f t="shared" si="6"/>
        <v>0</v>
      </c>
    </row>
    <row r="84" spans="1:7" ht="94.5" x14ac:dyDescent="0.25">
      <c r="A84" s="6">
        <v>63</v>
      </c>
      <c r="B84" s="7" t="s">
        <v>58</v>
      </c>
      <c r="C84" s="7"/>
      <c r="D84" s="6" t="s">
        <v>4</v>
      </c>
      <c r="E84" s="8">
        <v>20</v>
      </c>
      <c r="F84" s="9"/>
      <c r="G84" s="9">
        <f t="shared" si="6"/>
        <v>0</v>
      </c>
    </row>
    <row r="85" spans="1:7" ht="31.5" x14ac:dyDescent="0.25">
      <c r="A85" s="6">
        <v>64</v>
      </c>
      <c r="B85" s="7" t="s">
        <v>26</v>
      </c>
      <c r="C85" s="7"/>
      <c r="D85" s="6" t="s">
        <v>4</v>
      </c>
      <c r="E85" s="8">
        <v>80</v>
      </c>
      <c r="F85" s="9"/>
      <c r="G85" s="9">
        <f t="shared" si="6"/>
        <v>0</v>
      </c>
    </row>
    <row r="86" spans="1:7" ht="31.5" customHeight="1" x14ac:dyDescent="0.25">
      <c r="A86" s="6">
        <v>65</v>
      </c>
      <c r="B86" s="7" t="s">
        <v>27</v>
      </c>
      <c r="C86" s="7"/>
      <c r="D86" s="6" t="s">
        <v>4</v>
      </c>
      <c r="E86" s="8">
        <v>20</v>
      </c>
      <c r="F86" s="9"/>
      <c r="G86" s="9">
        <f t="shared" si="6"/>
        <v>0</v>
      </c>
    </row>
    <row r="87" spans="1:7" ht="21" customHeight="1" x14ac:dyDescent="0.25">
      <c r="A87" s="52" t="s">
        <v>168</v>
      </c>
      <c r="B87" s="53"/>
      <c r="C87" s="53"/>
      <c r="D87" s="53"/>
      <c r="E87" s="53"/>
      <c r="F87" s="53"/>
      <c r="G87" s="54"/>
    </row>
    <row r="88" spans="1:7" ht="64.5" customHeight="1" x14ac:dyDescent="0.25">
      <c r="A88" s="6">
        <v>66</v>
      </c>
      <c r="B88" s="7" t="s">
        <v>154</v>
      </c>
      <c r="C88" s="7"/>
      <c r="D88" s="6" t="s">
        <v>4</v>
      </c>
      <c r="E88" s="8">
        <v>30</v>
      </c>
      <c r="F88" s="9"/>
      <c r="G88" s="9">
        <f>E88*F88</f>
        <v>0</v>
      </c>
    </row>
    <row r="89" spans="1:7" ht="47.25" x14ac:dyDescent="0.25">
      <c r="A89" s="6">
        <v>67</v>
      </c>
      <c r="B89" s="7" t="s">
        <v>28</v>
      </c>
      <c r="C89" s="7"/>
      <c r="D89" s="6" t="s">
        <v>4</v>
      </c>
      <c r="E89" s="8">
        <v>30</v>
      </c>
      <c r="F89" s="9"/>
      <c r="G89" s="9">
        <f t="shared" ref="G89:G120" si="7">E89*F89</f>
        <v>0</v>
      </c>
    </row>
    <row r="90" spans="1:7" ht="94.5" x14ac:dyDescent="0.25">
      <c r="A90" s="6">
        <v>68</v>
      </c>
      <c r="B90" s="7" t="s">
        <v>124</v>
      </c>
      <c r="C90" s="7"/>
      <c r="D90" s="6" t="s">
        <v>4</v>
      </c>
      <c r="E90" s="8">
        <v>20</v>
      </c>
      <c r="F90" s="9"/>
      <c r="G90" s="9">
        <f t="shared" si="7"/>
        <v>0</v>
      </c>
    </row>
    <row r="91" spans="1:7" ht="94.5" x14ac:dyDescent="0.25">
      <c r="A91" s="6">
        <v>69</v>
      </c>
      <c r="B91" s="7" t="s">
        <v>125</v>
      </c>
      <c r="C91" s="7"/>
      <c r="D91" s="6" t="s">
        <v>4</v>
      </c>
      <c r="E91" s="8">
        <v>10</v>
      </c>
      <c r="F91" s="9"/>
      <c r="G91" s="9">
        <f t="shared" si="7"/>
        <v>0</v>
      </c>
    </row>
    <row r="92" spans="1:7" ht="94.5" x14ac:dyDescent="0.25">
      <c r="A92" s="6">
        <v>70</v>
      </c>
      <c r="B92" s="7" t="s">
        <v>126</v>
      </c>
      <c r="C92" s="7"/>
      <c r="D92" s="6" t="s">
        <v>4</v>
      </c>
      <c r="E92" s="8">
        <v>3</v>
      </c>
      <c r="F92" s="9"/>
      <c r="G92" s="9">
        <f t="shared" si="7"/>
        <v>0</v>
      </c>
    </row>
    <row r="93" spans="1:7" ht="15.75" x14ac:dyDescent="0.25">
      <c r="A93" s="6">
        <v>71</v>
      </c>
      <c r="B93" s="7" t="s">
        <v>127</v>
      </c>
      <c r="C93" s="7"/>
      <c r="D93" s="6" t="s">
        <v>101</v>
      </c>
      <c r="E93" s="8">
        <v>150</v>
      </c>
      <c r="F93" s="9"/>
      <c r="G93" s="9">
        <f t="shared" si="7"/>
        <v>0</v>
      </c>
    </row>
    <row r="94" spans="1:7" ht="15.75" x14ac:dyDescent="0.25">
      <c r="A94" s="6">
        <v>72</v>
      </c>
      <c r="B94" s="7" t="s">
        <v>132</v>
      </c>
      <c r="C94" s="7"/>
      <c r="D94" s="6" t="s">
        <v>101</v>
      </c>
      <c r="E94" s="8">
        <v>10</v>
      </c>
      <c r="F94" s="9"/>
      <c r="G94" s="9">
        <f t="shared" si="7"/>
        <v>0</v>
      </c>
    </row>
    <row r="95" spans="1:7" ht="15.75" x14ac:dyDescent="0.25">
      <c r="A95" s="6">
        <v>73</v>
      </c>
      <c r="B95" s="7" t="s">
        <v>128</v>
      </c>
      <c r="C95" s="7"/>
      <c r="D95" s="6" t="s">
        <v>101</v>
      </c>
      <c r="E95" s="8">
        <v>5</v>
      </c>
      <c r="F95" s="9"/>
      <c r="G95" s="9">
        <f t="shared" si="7"/>
        <v>0</v>
      </c>
    </row>
    <row r="96" spans="1:7" ht="15.75" x14ac:dyDescent="0.25">
      <c r="A96" s="6">
        <v>74</v>
      </c>
      <c r="B96" s="7" t="s">
        <v>129</v>
      </c>
      <c r="C96" s="7"/>
      <c r="D96" s="6" t="s">
        <v>101</v>
      </c>
      <c r="E96" s="8">
        <v>5</v>
      </c>
      <c r="F96" s="9"/>
      <c r="G96" s="9">
        <f t="shared" si="7"/>
        <v>0</v>
      </c>
    </row>
    <row r="97" spans="1:7" ht="15.75" x14ac:dyDescent="0.25">
      <c r="A97" s="6">
        <v>75</v>
      </c>
      <c r="B97" s="7" t="s">
        <v>130</v>
      </c>
      <c r="C97" s="7"/>
      <c r="D97" s="6" t="s">
        <v>101</v>
      </c>
      <c r="E97" s="8">
        <v>10</v>
      </c>
      <c r="F97" s="9"/>
      <c r="G97" s="9">
        <f t="shared" si="7"/>
        <v>0</v>
      </c>
    </row>
    <row r="98" spans="1:7" ht="15.75" x14ac:dyDescent="0.25">
      <c r="A98" s="6">
        <v>76</v>
      </c>
      <c r="B98" s="7" t="s">
        <v>131</v>
      </c>
      <c r="C98" s="7"/>
      <c r="D98" s="6" t="s">
        <v>101</v>
      </c>
      <c r="E98" s="8">
        <v>10</v>
      </c>
      <c r="F98" s="9"/>
      <c r="G98" s="9">
        <f t="shared" si="7"/>
        <v>0</v>
      </c>
    </row>
    <row r="99" spans="1:7" ht="79.5" customHeight="1" x14ac:dyDescent="0.25">
      <c r="A99" s="6">
        <v>77</v>
      </c>
      <c r="B99" s="7" t="s">
        <v>133</v>
      </c>
      <c r="C99" s="7"/>
      <c r="D99" s="6" t="s">
        <v>4</v>
      </c>
      <c r="E99" s="8">
        <v>40</v>
      </c>
      <c r="F99" s="9"/>
      <c r="G99" s="9">
        <f t="shared" si="7"/>
        <v>0</v>
      </c>
    </row>
    <row r="100" spans="1:7" ht="51" customHeight="1" x14ac:dyDescent="0.25">
      <c r="A100" s="6">
        <v>78</v>
      </c>
      <c r="B100" s="7" t="s">
        <v>134</v>
      </c>
      <c r="C100" s="7"/>
      <c r="D100" s="6" t="s">
        <v>4</v>
      </c>
      <c r="E100" s="8">
        <v>3</v>
      </c>
      <c r="F100" s="9"/>
      <c r="G100" s="9">
        <f t="shared" si="7"/>
        <v>0</v>
      </c>
    </row>
    <row r="101" spans="1:7" ht="31.5" x14ac:dyDescent="0.25">
      <c r="A101" s="6">
        <v>79</v>
      </c>
      <c r="B101" s="7" t="s">
        <v>29</v>
      </c>
      <c r="C101" s="7"/>
      <c r="D101" s="6" t="s">
        <v>4</v>
      </c>
      <c r="E101" s="8">
        <v>30</v>
      </c>
      <c r="F101" s="9"/>
      <c r="G101" s="9">
        <f t="shared" si="7"/>
        <v>0</v>
      </c>
    </row>
    <row r="102" spans="1:7" ht="84.75" customHeight="1" x14ac:dyDescent="0.25">
      <c r="A102" s="6">
        <v>80</v>
      </c>
      <c r="B102" s="7" t="s">
        <v>155</v>
      </c>
      <c r="C102" s="7"/>
      <c r="D102" s="6" t="s">
        <v>4</v>
      </c>
      <c r="E102" s="8">
        <v>20</v>
      </c>
      <c r="F102" s="9"/>
      <c r="G102" s="9">
        <f t="shared" si="7"/>
        <v>0</v>
      </c>
    </row>
    <row r="103" spans="1:7" ht="87.75" customHeight="1" x14ac:dyDescent="0.25">
      <c r="A103" s="6">
        <v>81</v>
      </c>
      <c r="B103" s="7" t="s">
        <v>156</v>
      </c>
      <c r="C103" s="7"/>
      <c r="D103" s="6" t="s">
        <v>4</v>
      </c>
      <c r="E103" s="8">
        <v>20</v>
      </c>
      <c r="F103" s="9"/>
      <c r="G103" s="9">
        <f t="shared" si="7"/>
        <v>0</v>
      </c>
    </row>
    <row r="104" spans="1:7" ht="68.25" customHeight="1" x14ac:dyDescent="0.25">
      <c r="A104" s="6">
        <v>82</v>
      </c>
      <c r="B104" s="7" t="s">
        <v>157</v>
      </c>
      <c r="C104" s="7"/>
      <c r="D104" s="6" t="s">
        <v>4</v>
      </c>
      <c r="E104" s="8">
        <v>20</v>
      </c>
      <c r="F104" s="9"/>
      <c r="G104" s="9">
        <f t="shared" si="7"/>
        <v>0</v>
      </c>
    </row>
    <row r="105" spans="1:7" ht="78.75" x14ac:dyDescent="0.25">
      <c r="A105" s="6">
        <v>83</v>
      </c>
      <c r="B105" s="7" t="s">
        <v>135</v>
      </c>
      <c r="C105" s="7"/>
      <c r="D105" s="6" t="s">
        <v>4</v>
      </c>
      <c r="E105" s="8">
        <v>40</v>
      </c>
      <c r="F105" s="9"/>
      <c r="G105" s="9">
        <f t="shared" si="7"/>
        <v>0</v>
      </c>
    </row>
    <row r="106" spans="1:7" ht="31.5" x14ac:dyDescent="0.25">
      <c r="A106" s="6">
        <v>84</v>
      </c>
      <c r="B106" s="7" t="s">
        <v>30</v>
      </c>
      <c r="C106" s="7"/>
      <c r="D106" s="6" t="s">
        <v>4</v>
      </c>
      <c r="E106" s="8">
        <v>40</v>
      </c>
      <c r="F106" s="9"/>
      <c r="G106" s="9">
        <f t="shared" si="7"/>
        <v>0</v>
      </c>
    </row>
    <row r="107" spans="1:7" ht="31.5" x14ac:dyDescent="0.25">
      <c r="A107" s="6">
        <v>85</v>
      </c>
      <c r="B107" s="7" t="s">
        <v>60</v>
      </c>
      <c r="C107" s="7"/>
      <c r="D107" s="6" t="s">
        <v>101</v>
      </c>
      <c r="E107" s="8">
        <v>50</v>
      </c>
      <c r="F107" s="9"/>
      <c r="G107" s="9">
        <f t="shared" ref="G107" si="8">E107*F107</f>
        <v>0</v>
      </c>
    </row>
    <row r="108" spans="1:7" ht="31.5" x14ac:dyDescent="0.25">
      <c r="A108" s="6">
        <v>86</v>
      </c>
      <c r="B108" s="7" t="s">
        <v>31</v>
      </c>
      <c r="C108" s="7"/>
      <c r="D108" s="6" t="s">
        <v>101</v>
      </c>
      <c r="E108" s="8">
        <v>200</v>
      </c>
      <c r="F108" s="9"/>
      <c r="G108" s="9">
        <f t="shared" si="7"/>
        <v>0</v>
      </c>
    </row>
    <row r="109" spans="1:7" ht="31.5" x14ac:dyDescent="0.25">
      <c r="A109" s="6">
        <v>87</v>
      </c>
      <c r="B109" s="7" t="s">
        <v>32</v>
      </c>
      <c r="C109" s="7"/>
      <c r="D109" s="6" t="s">
        <v>101</v>
      </c>
      <c r="E109" s="8">
        <v>50</v>
      </c>
      <c r="F109" s="9"/>
      <c r="G109" s="9">
        <f>E109*F109</f>
        <v>0</v>
      </c>
    </row>
    <row r="110" spans="1:7" ht="63" x14ac:dyDescent="0.25">
      <c r="A110" s="6">
        <v>88</v>
      </c>
      <c r="B110" s="7" t="s">
        <v>136</v>
      </c>
      <c r="C110" s="7"/>
      <c r="D110" s="6" t="s">
        <v>4</v>
      </c>
      <c r="E110" s="8">
        <v>10</v>
      </c>
      <c r="F110" s="9"/>
      <c r="G110" s="9">
        <f t="shared" si="7"/>
        <v>0</v>
      </c>
    </row>
    <row r="111" spans="1:7" ht="63" x14ac:dyDescent="0.25">
      <c r="A111" s="6">
        <v>89</v>
      </c>
      <c r="B111" s="7" t="s">
        <v>33</v>
      </c>
      <c r="C111" s="7"/>
      <c r="D111" s="6" t="s">
        <v>4</v>
      </c>
      <c r="E111" s="8">
        <v>15</v>
      </c>
      <c r="F111" s="9"/>
      <c r="G111" s="9">
        <f t="shared" si="7"/>
        <v>0</v>
      </c>
    </row>
    <row r="112" spans="1:7" ht="47.25" x14ac:dyDescent="0.25">
      <c r="A112" s="6">
        <v>90</v>
      </c>
      <c r="B112" s="21" t="s">
        <v>158</v>
      </c>
      <c r="C112" s="21"/>
      <c r="D112" s="6" t="s">
        <v>4</v>
      </c>
      <c r="E112" s="8">
        <v>10</v>
      </c>
      <c r="F112" s="9"/>
      <c r="G112" s="9">
        <f t="shared" si="7"/>
        <v>0</v>
      </c>
    </row>
    <row r="113" spans="1:7" ht="61.5" customHeight="1" x14ac:dyDescent="0.25">
      <c r="A113" s="6">
        <v>91</v>
      </c>
      <c r="B113" s="7" t="s">
        <v>138</v>
      </c>
      <c r="C113" s="7"/>
      <c r="D113" s="6" t="s">
        <v>101</v>
      </c>
      <c r="E113" s="51">
        <v>50</v>
      </c>
      <c r="F113" s="9"/>
      <c r="G113" s="9">
        <f t="shared" si="7"/>
        <v>0</v>
      </c>
    </row>
    <row r="114" spans="1:7" ht="63" x14ac:dyDescent="0.25">
      <c r="A114" s="6">
        <v>92</v>
      </c>
      <c r="B114" s="7" t="s">
        <v>34</v>
      </c>
      <c r="C114" s="7"/>
      <c r="D114" s="6" t="s">
        <v>4</v>
      </c>
      <c r="E114" s="8">
        <v>30</v>
      </c>
      <c r="F114" s="9"/>
      <c r="G114" s="9">
        <f t="shared" si="7"/>
        <v>0</v>
      </c>
    </row>
    <row r="115" spans="1:7" ht="47.25" x14ac:dyDescent="0.25">
      <c r="A115" s="6">
        <v>93</v>
      </c>
      <c r="B115" s="7" t="s">
        <v>35</v>
      </c>
      <c r="C115" s="7"/>
      <c r="D115" s="6" t="s">
        <v>4</v>
      </c>
      <c r="E115" s="8">
        <v>30</v>
      </c>
      <c r="F115" s="9"/>
      <c r="G115" s="9">
        <f t="shared" si="7"/>
        <v>0</v>
      </c>
    </row>
    <row r="116" spans="1:7" ht="31.5" x14ac:dyDescent="0.25">
      <c r="A116" s="6">
        <v>94</v>
      </c>
      <c r="B116" s="7" t="s">
        <v>137</v>
      </c>
      <c r="C116" s="7"/>
      <c r="D116" s="6" t="s">
        <v>4</v>
      </c>
      <c r="E116" s="8">
        <v>75</v>
      </c>
      <c r="F116" s="9"/>
      <c r="G116" s="9">
        <f t="shared" si="7"/>
        <v>0</v>
      </c>
    </row>
    <row r="117" spans="1:7" ht="110.25" x14ac:dyDescent="0.25">
      <c r="A117" s="6">
        <v>95</v>
      </c>
      <c r="B117" s="7" t="s">
        <v>159</v>
      </c>
      <c r="C117" s="7"/>
      <c r="D117" s="6" t="s">
        <v>4</v>
      </c>
      <c r="E117" s="8">
        <v>20</v>
      </c>
      <c r="F117" s="9"/>
      <c r="G117" s="9">
        <f t="shared" si="7"/>
        <v>0</v>
      </c>
    </row>
    <row r="118" spans="1:7" ht="22.5" customHeight="1" x14ac:dyDescent="0.25">
      <c r="A118" s="6">
        <v>96</v>
      </c>
      <c r="B118" s="7" t="s">
        <v>52</v>
      </c>
      <c r="C118" s="7"/>
      <c r="D118" s="6" t="s">
        <v>4</v>
      </c>
      <c r="E118" s="8">
        <v>20</v>
      </c>
      <c r="F118" s="9"/>
      <c r="G118" s="9">
        <f t="shared" si="7"/>
        <v>0</v>
      </c>
    </row>
    <row r="119" spans="1:7" ht="23.25" customHeight="1" x14ac:dyDescent="0.25">
      <c r="A119" s="6">
        <v>97</v>
      </c>
      <c r="B119" s="7" t="s">
        <v>53</v>
      </c>
      <c r="C119" s="7"/>
      <c r="D119" s="6" t="s">
        <v>4</v>
      </c>
      <c r="E119" s="8">
        <v>10</v>
      </c>
      <c r="F119" s="9"/>
      <c r="G119" s="9">
        <f>E119*F119</f>
        <v>0</v>
      </c>
    </row>
    <row r="120" spans="1:7" ht="78.75" x14ac:dyDescent="0.25">
      <c r="A120" s="6">
        <v>98</v>
      </c>
      <c r="B120" s="7" t="s">
        <v>160</v>
      </c>
      <c r="C120" s="7"/>
      <c r="D120" s="6" t="s">
        <v>4</v>
      </c>
      <c r="E120" s="8">
        <v>2</v>
      </c>
      <c r="F120" s="9"/>
      <c r="G120" s="9">
        <f t="shared" si="7"/>
        <v>0</v>
      </c>
    </row>
    <row r="121" spans="1:7" ht="21" customHeight="1" x14ac:dyDescent="0.25">
      <c r="A121" s="52" t="s">
        <v>169</v>
      </c>
      <c r="B121" s="53"/>
      <c r="C121" s="53"/>
      <c r="D121" s="53"/>
      <c r="E121" s="53"/>
      <c r="F121" s="53"/>
      <c r="G121" s="54"/>
    </row>
    <row r="122" spans="1:7" ht="63" x14ac:dyDescent="0.25">
      <c r="A122" s="6">
        <v>99</v>
      </c>
      <c r="B122" s="7" t="s">
        <v>36</v>
      </c>
      <c r="C122" s="7"/>
      <c r="D122" s="6" t="s">
        <v>13</v>
      </c>
      <c r="E122" s="8">
        <v>50</v>
      </c>
      <c r="F122" s="9"/>
      <c r="G122" s="9">
        <f>E122*F122</f>
        <v>0</v>
      </c>
    </row>
    <row r="123" spans="1:7" ht="47.25" x14ac:dyDescent="0.25">
      <c r="A123" s="6">
        <v>100</v>
      </c>
      <c r="B123" s="7" t="s">
        <v>37</v>
      </c>
      <c r="C123" s="7"/>
      <c r="D123" s="6" t="s">
        <v>4</v>
      </c>
      <c r="E123" s="8">
        <v>400</v>
      </c>
      <c r="F123" s="9"/>
      <c r="G123" s="9">
        <f t="shared" ref="G123:G125" si="9">E123*F123</f>
        <v>0</v>
      </c>
    </row>
    <row r="124" spans="1:7" ht="47.25" x14ac:dyDescent="0.25">
      <c r="A124" s="6">
        <v>101</v>
      </c>
      <c r="B124" s="7" t="s">
        <v>38</v>
      </c>
      <c r="C124" s="7"/>
      <c r="D124" s="6" t="s">
        <v>4</v>
      </c>
      <c r="E124" s="8">
        <v>100</v>
      </c>
      <c r="F124" s="9"/>
      <c r="G124" s="9">
        <f t="shared" si="9"/>
        <v>0</v>
      </c>
    </row>
    <row r="125" spans="1:7" ht="78.75" customHeight="1" x14ac:dyDescent="0.25">
      <c r="A125" s="6">
        <v>102</v>
      </c>
      <c r="B125" s="7" t="s">
        <v>139</v>
      </c>
      <c r="C125" s="7"/>
      <c r="D125" s="6" t="s">
        <v>13</v>
      </c>
      <c r="E125" s="8">
        <v>100</v>
      </c>
      <c r="F125" s="9"/>
      <c r="G125" s="9">
        <f t="shared" si="9"/>
        <v>0</v>
      </c>
    </row>
    <row r="126" spans="1:7" ht="21" customHeight="1" x14ac:dyDescent="0.25">
      <c r="A126" s="52" t="s">
        <v>39</v>
      </c>
      <c r="B126" s="53"/>
      <c r="C126" s="53"/>
      <c r="D126" s="53"/>
      <c r="E126" s="53"/>
      <c r="F126" s="53"/>
      <c r="G126" s="54"/>
    </row>
    <row r="127" spans="1:7" ht="31.5" x14ac:dyDescent="0.25">
      <c r="A127" s="6">
        <v>103</v>
      </c>
      <c r="B127" s="7" t="s">
        <v>40</v>
      </c>
      <c r="C127" s="7"/>
      <c r="D127" s="6" t="s">
        <v>13</v>
      </c>
      <c r="E127" s="8">
        <v>50</v>
      </c>
      <c r="F127" s="9"/>
      <c r="G127" s="9">
        <f>E127*F127</f>
        <v>0</v>
      </c>
    </row>
    <row r="128" spans="1:7" ht="31.5" x14ac:dyDescent="0.25">
      <c r="A128" s="6">
        <v>104</v>
      </c>
      <c r="B128" s="7" t="s">
        <v>41</v>
      </c>
      <c r="C128" s="7"/>
      <c r="D128" s="6" t="s">
        <v>13</v>
      </c>
      <c r="E128" s="8">
        <v>50</v>
      </c>
      <c r="F128" s="9"/>
      <c r="G128" s="9">
        <f>E128*F128</f>
        <v>0</v>
      </c>
    </row>
    <row r="129" spans="1:7" ht="21" customHeight="1" x14ac:dyDescent="0.25">
      <c r="A129" s="52" t="s">
        <v>170</v>
      </c>
      <c r="B129" s="53"/>
      <c r="C129" s="53"/>
      <c r="D129" s="53"/>
      <c r="E129" s="53"/>
      <c r="F129" s="53"/>
      <c r="G129" s="54"/>
    </row>
    <row r="130" spans="1:7" ht="78.75" x14ac:dyDescent="0.25">
      <c r="A130" s="5">
        <v>105</v>
      </c>
      <c r="B130" s="7" t="s">
        <v>42</v>
      </c>
      <c r="C130" s="7"/>
      <c r="D130" s="5" t="s">
        <v>4</v>
      </c>
      <c r="E130" s="22">
        <v>20</v>
      </c>
      <c r="F130" s="43"/>
      <c r="G130" s="9">
        <f>E130*F130</f>
        <v>0</v>
      </c>
    </row>
    <row r="131" spans="1:7" ht="78.75" x14ac:dyDescent="0.25">
      <c r="A131" s="5">
        <v>106</v>
      </c>
      <c r="B131" s="19" t="s">
        <v>51</v>
      </c>
      <c r="C131" s="20"/>
      <c r="D131" s="5" t="s">
        <v>4</v>
      </c>
      <c r="E131" s="22">
        <v>30</v>
      </c>
      <c r="F131" s="43"/>
      <c r="G131" s="9">
        <f t="shared" ref="G131:G135" si="10">E131*F131</f>
        <v>0</v>
      </c>
    </row>
    <row r="132" spans="1:7" ht="78.75" x14ac:dyDescent="0.25">
      <c r="A132" s="5">
        <v>107</v>
      </c>
      <c r="B132" s="19" t="s">
        <v>50</v>
      </c>
      <c r="C132" s="20"/>
      <c r="D132" s="5" t="s">
        <v>4</v>
      </c>
      <c r="E132" s="22">
        <v>20</v>
      </c>
      <c r="F132" s="43"/>
      <c r="G132" s="9">
        <f t="shared" si="10"/>
        <v>0</v>
      </c>
    </row>
    <row r="133" spans="1:7" ht="31.5" x14ac:dyDescent="0.25">
      <c r="A133" s="5">
        <v>108</v>
      </c>
      <c r="B133" s="7" t="s">
        <v>161</v>
      </c>
      <c r="C133" s="7"/>
      <c r="D133" s="6" t="s">
        <v>13</v>
      </c>
      <c r="E133" s="8">
        <v>5</v>
      </c>
      <c r="F133" s="9"/>
      <c r="G133" s="9">
        <f t="shared" si="10"/>
        <v>0</v>
      </c>
    </row>
    <row r="134" spans="1:7" ht="47.25" x14ac:dyDescent="0.25">
      <c r="A134" s="5">
        <v>109</v>
      </c>
      <c r="B134" s="7" t="s">
        <v>162</v>
      </c>
      <c r="C134" s="7"/>
      <c r="D134" s="6" t="s">
        <v>13</v>
      </c>
      <c r="E134" s="8">
        <v>5</v>
      </c>
      <c r="F134" s="9"/>
      <c r="G134" s="9">
        <f t="shared" si="10"/>
        <v>0</v>
      </c>
    </row>
    <row r="135" spans="1:7" ht="31.5" x14ac:dyDescent="0.25">
      <c r="A135" s="5">
        <v>110</v>
      </c>
      <c r="B135" s="7" t="s">
        <v>163</v>
      </c>
      <c r="C135" s="7"/>
      <c r="D135" s="6" t="s">
        <v>13</v>
      </c>
      <c r="E135" s="8">
        <v>10</v>
      </c>
      <c r="F135" s="9"/>
      <c r="G135" s="9">
        <f t="shared" si="10"/>
        <v>0</v>
      </c>
    </row>
    <row r="136" spans="1:7" ht="21" customHeight="1" x14ac:dyDescent="0.25">
      <c r="A136" s="52" t="s">
        <v>99</v>
      </c>
      <c r="B136" s="53"/>
      <c r="C136" s="53"/>
      <c r="D136" s="53"/>
      <c r="E136" s="53"/>
      <c r="F136" s="53"/>
      <c r="G136" s="54"/>
    </row>
    <row r="137" spans="1:7" ht="94.5" x14ac:dyDescent="0.25">
      <c r="A137" s="5">
        <v>111</v>
      </c>
      <c r="B137" s="7" t="s">
        <v>43</v>
      </c>
      <c r="C137" s="7"/>
      <c r="D137" s="6" t="s">
        <v>44</v>
      </c>
      <c r="E137" s="8">
        <v>80</v>
      </c>
      <c r="F137" s="9"/>
      <c r="G137" s="9">
        <f>E137*F137</f>
        <v>0</v>
      </c>
    </row>
    <row r="138" spans="1:7" ht="94.5" x14ac:dyDescent="0.25">
      <c r="A138" s="5">
        <v>112</v>
      </c>
      <c r="B138" s="7" t="s">
        <v>45</v>
      </c>
      <c r="C138" s="7"/>
      <c r="D138" s="6" t="s">
        <v>44</v>
      </c>
      <c r="E138" s="8">
        <v>10</v>
      </c>
      <c r="F138" s="9"/>
      <c r="G138" s="9">
        <f>E138*F138</f>
        <v>0</v>
      </c>
    </row>
    <row r="139" spans="1:7" ht="21" customHeight="1" x14ac:dyDescent="0.25">
      <c r="A139" s="52" t="s">
        <v>171</v>
      </c>
      <c r="B139" s="53"/>
      <c r="C139" s="53"/>
      <c r="D139" s="53"/>
      <c r="E139" s="53"/>
      <c r="F139" s="53"/>
      <c r="G139" s="54"/>
    </row>
    <row r="140" spans="1:7" ht="78.75" x14ac:dyDescent="0.25">
      <c r="A140" s="5">
        <v>113</v>
      </c>
      <c r="B140" s="7" t="s">
        <v>166</v>
      </c>
      <c r="C140" s="23"/>
      <c r="D140" s="6" t="s">
        <v>4</v>
      </c>
      <c r="E140" s="24">
        <v>1</v>
      </c>
      <c r="F140" s="9"/>
      <c r="G140" s="9">
        <f t="shared" ref="G140:G159" si="11">E140*F140</f>
        <v>0</v>
      </c>
    </row>
    <row r="141" spans="1:7" ht="47.25" x14ac:dyDescent="0.25">
      <c r="A141" s="5">
        <v>114</v>
      </c>
      <c r="B141" s="7" t="s">
        <v>72</v>
      </c>
      <c r="C141" s="20"/>
      <c r="D141" s="6" t="s">
        <v>13</v>
      </c>
      <c r="E141" s="24">
        <v>3</v>
      </c>
      <c r="F141" s="9"/>
      <c r="G141" s="9">
        <f t="shared" si="11"/>
        <v>0</v>
      </c>
    </row>
    <row r="142" spans="1:7" ht="47.25" x14ac:dyDescent="0.25">
      <c r="A142" s="5">
        <v>115</v>
      </c>
      <c r="B142" s="7" t="s">
        <v>73</v>
      </c>
      <c r="C142" s="20"/>
      <c r="D142" s="6" t="s">
        <v>13</v>
      </c>
      <c r="E142" s="24">
        <v>3</v>
      </c>
      <c r="F142" s="9"/>
      <c r="G142" s="9">
        <f t="shared" si="11"/>
        <v>0</v>
      </c>
    </row>
    <row r="143" spans="1:7" ht="31.5" x14ac:dyDescent="0.25">
      <c r="A143" s="5">
        <v>116</v>
      </c>
      <c r="B143" s="7" t="s">
        <v>74</v>
      </c>
      <c r="C143" s="20"/>
      <c r="D143" s="6" t="s">
        <v>13</v>
      </c>
      <c r="E143" s="24">
        <v>2</v>
      </c>
      <c r="F143" s="9"/>
      <c r="G143" s="9">
        <f t="shared" si="11"/>
        <v>0</v>
      </c>
    </row>
    <row r="144" spans="1:7" ht="31.5" x14ac:dyDescent="0.25">
      <c r="A144" s="5">
        <v>117</v>
      </c>
      <c r="B144" s="7" t="s">
        <v>75</v>
      </c>
      <c r="C144" s="20"/>
      <c r="D144" s="6" t="s">
        <v>13</v>
      </c>
      <c r="E144" s="24">
        <v>2</v>
      </c>
      <c r="F144" s="9"/>
      <c r="G144" s="9">
        <f t="shared" si="11"/>
        <v>0</v>
      </c>
    </row>
    <row r="145" spans="1:7" ht="31.5" x14ac:dyDescent="0.25">
      <c r="A145" s="5">
        <v>118</v>
      </c>
      <c r="B145" s="7" t="s">
        <v>76</v>
      </c>
      <c r="C145" s="20"/>
      <c r="D145" s="6" t="s">
        <v>13</v>
      </c>
      <c r="E145" s="24">
        <v>2</v>
      </c>
      <c r="F145" s="9"/>
      <c r="G145" s="9">
        <f t="shared" si="11"/>
        <v>0</v>
      </c>
    </row>
    <row r="146" spans="1:7" ht="31.5" x14ac:dyDescent="0.25">
      <c r="A146" s="5">
        <v>119</v>
      </c>
      <c r="B146" s="7" t="s">
        <v>77</v>
      </c>
      <c r="C146" s="20"/>
      <c r="D146" s="6" t="s">
        <v>13</v>
      </c>
      <c r="E146" s="24">
        <v>2</v>
      </c>
      <c r="F146" s="9"/>
      <c r="G146" s="9">
        <f t="shared" si="11"/>
        <v>0</v>
      </c>
    </row>
    <row r="147" spans="1:7" ht="31.5" x14ac:dyDescent="0.25">
      <c r="A147" s="5">
        <v>120</v>
      </c>
      <c r="B147" s="7" t="s">
        <v>78</v>
      </c>
      <c r="C147" s="20"/>
      <c r="D147" s="6" t="s">
        <v>13</v>
      </c>
      <c r="E147" s="24">
        <v>2</v>
      </c>
      <c r="F147" s="9"/>
      <c r="G147" s="9">
        <f t="shared" si="11"/>
        <v>0</v>
      </c>
    </row>
    <row r="148" spans="1:7" ht="31.5" x14ac:dyDescent="0.25">
      <c r="A148" s="5">
        <v>121</v>
      </c>
      <c r="B148" s="7" t="s">
        <v>79</v>
      </c>
      <c r="C148" s="20"/>
      <c r="D148" s="6" t="s">
        <v>13</v>
      </c>
      <c r="E148" s="24">
        <v>1</v>
      </c>
      <c r="F148" s="9"/>
      <c r="G148" s="9">
        <f t="shared" si="11"/>
        <v>0</v>
      </c>
    </row>
    <row r="149" spans="1:7" ht="31.5" x14ac:dyDescent="0.25">
      <c r="A149" s="5">
        <v>122</v>
      </c>
      <c r="B149" s="7" t="s">
        <v>80</v>
      </c>
      <c r="C149" s="20"/>
      <c r="D149" s="6" t="s">
        <v>13</v>
      </c>
      <c r="E149" s="24">
        <v>1</v>
      </c>
      <c r="F149" s="9"/>
      <c r="G149" s="9">
        <f t="shared" si="11"/>
        <v>0</v>
      </c>
    </row>
    <row r="150" spans="1:7" ht="31.5" x14ac:dyDescent="0.25">
      <c r="A150" s="5">
        <v>123</v>
      </c>
      <c r="B150" s="7" t="s">
        <v>81</v>
      </c>
      <c r="C150" s="20"/>
      <c r="D150" s="6" t="s">
        <v>13</v>
      </c>
      <c r="E150" s="24">
        <v>1</v>
      </c>
      <c r="F150" s="9"/>
      <c r="G150" s="9">
        <f t="shared" si="11"/>
        <v>0</v>
      </c>
    </row>
    <row r="151" spans="1:7" ht="31.5" x14ac:dyDescent="0.25">
      <c r="A151" s="5">
        <v>124</v>
      </c>
      <c r="B151" s="7" t="s">
        <v>82</v>
      </c>
      <c r="C151" s="20"/>
      <c r="D151" s="6" t="s">
        <v>13</v>
      </c>
      <c r="E151" s="24">
        <v>1</v>
      </c>
      <c r="F151" s="9"/>
      <c r="G151" s="9">
        <f t="shared" si="11"/>
        <v>0</v>
      </c>
    </row>
    <row r="152" spans="1:7" ht="31.5" x14ac:dyDescent="0.25">
      <c r="A152" s="5">
        <v>125</v>
      </c>
      <c r="B152" s="7" t="s">
        <v>83</v>
      </c>
      <c r="C152" s="20"/>
      <c r="D152" s="6" t="s">
        <v>13</v>
      </c>
      <c r="E152" s="24">
        <v>1</v>
      </c>
      <c r="F152" s="9"/>
      <c r="G152" s="9">
        <f t="shared" si="11"/>
        <v>0</v>
      </c>
    </row>
    <row r="153" spans="1:7" ht="63" x14ac:dyDescent="0.25">
      <c r="A153" s="5">
        <v>126</v>
      </c>
      <c r="B153" s="7" t="s">
        <v>65</v>
      </c>
      <c r="C153" s="25"/>
      <c r="D153" s="6" t="s">
        <v>13</v>
      </c>
      <c r="E153" s="24">
        <v>1</v>
      </c>
      <c r="F153" s="9"/>
      <c r="G153" s="9">
        <f t="shared" si="11"/>
        <v>0</v>
      </c>
    </row>
    <row r="154" spans="1:7" ht="63" x14ac:dyDescent="0.25">
      <c r="A154" s="5">
        <v>127</v>
      </c>
      <c r="B154" s="7" t="s">
        <v>66</v>
      </c>
      <c r="C154" s="25"/>
      <c r="D154" s="6" t="s">
        <v>13</v>
      </c>
      <c r="E154" s="24">
        <v>1</v>
      </c>
      <c r="F154" s="9"/>
      <c r="G154" s="9">
        <f t="shared" si="11"/>
        <v>0</v>
      </c>
    </row>
    <row r="155" spans="1:7" ht="63" x14ac:dyDescent="0.25">
      <c r="A155" s="5">
        <v>128</v>
      </c>
      <c r="B155" s="7" t="s">
        <v>67</v>
      </c>
      <c r="C155" s="25"/>
      <c r="D155" s="6" t="s">
        <v>13</v>
      </c>
      <c r="E155" s="24">
        <v>1</v>
      </c>
      <c r="F155" s="9"/>
      <c r="G155" s="9">
        <f t="shared" si="11"/>
        <v>0</v>
      </c>
    </row>
    <row r="156" spans="1:7" ht="63" x14ac:dyDescent="0.25">
      <c r="A156" s="5">
        <v>129</v>
      </c>
      <c r="B156" s="7" t="s">
        <v>68</v>
      </c>
      <c r="C156" s="25"/>
      <c r="D156" s="6" t="s">
        <v>13</v>
      </c>
      <c r="E156" s="24">
        <v>1</v>
      </c>
      <c r="F156" s="9"/>
      <c r="G156" s="9">
        <f t="shared" si="11"/>
        <v>0</v>
      </c>
    </row>
    <row r="157" spans="1:7" ht="63" x14ac:dyDescent="0.25">
      <c r="A157" s="5">
        <v>130</v>
      </c>
      <c r="B157" s="7" t="s">
        <v>69</v>
      </c>
      <c r="C157" s="25"/>
      <c r="D157" s="6" t="s">
        <v>13</v>
      </c>
      <c r="E157" s="24">
        <v>1</v>
      </c>
      <c r="F157" s="9"/>
      <c r="G157" s="9">
        <f t="shared" si="11"/>
        <v>0</v>
      </c>
    </row>
    <row r="158" spans="1:7" ht="63" x14ac:dyDescent="0.25">
      <c r="A158" s="5">
        <v>131</v>
      </c>
      <c r="B158" s="7" t="s">
        <v>70</v>
      </c>
      <c r="C158" s="25"/>
      <c r="D158" s="6" t="s">
        <v>13</v>
      </c>
      <c r="E158" s="24">
        <v>1</v>
      </c>
      <c r="F158" s="9"/>
      <c r="G158" s="9">
        <f t="shared" si="11"/>
        <v>0</v>
      </c>
    </row>
    <row r="159" spans="1:7" ht="63" x14ac:dyDescent="0.25">
      <c r="A159" s="5">
        <v>132</v>
      </c>
      <c r="B159" s="7" t="s">
        <v>71</v>
      </c>
      <c r="C159" s="20"/>
      <c r="D159" s="6" t="s">
        <v>13</v>
      </c>
      <c r="E159" s="24">
        <v>1</v>
      </c>
      <c r="F159" s="9"/>
      <c r="G159" s="9">
        <f t="shared" si="11"/>
        <v>0</v>
      </c>
    </row>
    <row r="160" spans="1:7" ht="16.5" thickBot="1" x14ac:dyDescent="0.3">
      <c r="A160" s="64" t="s">
        <v>98</v>
      </c>
      <c r="B160" s="65"/>
      <c r="C160" s="65"/>
      <c r="D160" s="65"/>
      <c r="E160" s="65"/>
      <c r="F160" s="66"/>
      <c r="G160" s="26">
        <f>SUM(G15:G159)</f>
        <v>0</v>
      </c>
    </row>
    <row r="161" spans="1:7" ht="16.5" thickBot="1" x14ac:dyDescent="0.3">
      <c r="A161" s="67" t="s">
        <v>46</v>
      </c>
      <c r="B161" s="68"/>
      <c r="C161" s="68"/>
      <c r="D161" s="68"/>
      <c r="E161" s="68"/>
      <c r="F161" s="69"/>
      <c r="G161" s="27">
        <f>G160*0.25</f>
        <v>0</v>
      </c>
    </row>
    <row r="162" spans="1:7" ht="16.5" thickBot="1" x14ac:dyDescent="0.3">
      <c r="A162" s="67" t="s">
        <v>47</v>
      </c>
      <c r="B162" s="68"/>
      <c r="C162" s="68"/>
      <c r="D162" s="68"/>
      <c r="E162" s="68"/>
      <c r="F162" s="69"/>
      <c r="G162" s="4">
        <f>SUM(G160:G161)</f>
        <v>0</v>
      </c>
    </row>
    <row r="164" spans="1:7" x14ac:dyDescent="0.25">
      <c r="A164" s="2"/>
      <c r="B164" s="2"/>
      <c r="C164" s="2"/>
      <c r="D164" s="2"/>
      <c r="E164" s="2"/>
      <c r="F164" s="44" t="s">
        <v>54</v>
      </c>
    </row>
    <row r="165" spans="1:7" s="3" customFormat="1" ht="15.75" x14ac:dyDescent="0.25">
      <c r="A165" s="59" t="s">
        <v>59</v>
      </c>
      <c r="B165" s="59"/>
      <c r="C165" s="59"/>
      <c r="D165" s="59"/>
      <c r="E165" s="59"/>
      <c r="F165" s="59"/>
    </row>
    <row r="166" spans="1:7" s="3" customFormat="1" x14ac:dyDescent="0.25">
      <c r="A166" s="60"/>
      <c r="B166" s="60"/>
      <c r="C166" s="60"/>
      <c r="D166" s="60"/>
      <c r="E166" s="60"/>
      <c r="F166" s="60"/>
    </row>
    <row r="167" spans="1:7" s="3" customFormat="1" ht="15.75" x14ac:dyDescent="0.25">
      <c r="A167" s="61" t="s">
        <v>173</v>
      </c>
      <c r="B167" s="61"/>
      <c r="C167" s="36"/>
      <c r="D167" s="36"/>
      <c r="E167" s="36"/>
      <c r="F167" s="45"/>
    </row>
    <row r="168" spans="1:7" s="3" customFormat="1" ht="15.75" x14ac:dyDescent="0.25">
      <c r="A168" s="36"/>
      <c r="B168" s="36"/>
      <c r="C168" s="36"/>
      <c r="D168" s="62" t="s">
        <v>55</v>
      </c>
      <c r="E168" s="62"/>
      <c r="F168" s="62"/>
    </row>
    <row r="169" spans="1:7" s="3" customFormat="1" ht="19.5" customHeight="1" x14ac:dyDescent="0.25">
      <c r="A169" s="36"/>
      <c r="B169" s="36"/>
      <c r="C169" s="36"/>
      <c r="D169" s="63"/>
      <c r="E169" s="63"/>
      <c r="F169" s="63"/>
    </row>
    <row r="170" spans="1:7" s="3" customFormat="1" x14ac:dyDescent="0.25">
      <c r="A170" s="36"/>
      <c r="B170" s="36"/>
      <c r="C170" s="36"/>
      <c r="D170" s="58" t="s">
        <v>56</v>
      </c>
      <c r="E170" s="58"/>
      <c r="F170" s="58"/>
      <c r="G170" s="37"/>
    </row>
    <row r="174" spans="1:7" x14ac:dyDescent="0.25">
      <c r="B174" s="50"/>
    </row>
    <row r="175" spans="1:7" x14ac:dyDescent="0.25">
      <c r="B175" s="50"/>
    </row>
  </sheetData>
  <mergeCells count="25">
    <mergeCell ref="A160:F160"/>
    <mergeCell ref="A161:F161"/>
    <mergeCell ref="A162:F162"/>
    <mergeCell ref="A14:G14"/>
    <mergeCell ref="A18:G18"/>
    <mergeCell ref="A21:G21"/>
    <mergeCell ref="A25:G25"/>
    <mergeCell ref="A31:G31"/>
    <mergeCell ref="D170:F170"/>
    <mergeCell ref="A165:F165"/>
    <mergeCell ref="A166:F166"/>
    <mergeCell ref="A167:B167"/>
    <mergeCell ref="D168:F168"/>
    <mergeCell ref="D169:F169"/>
    <mergeCell ref="A1:G1"/>
    <mergeCell ref="A38:G38"/>
    <mergeCell ref="A55:G55"/>
    <mergeCell ref="A139:G139"/>
    <mergeCell ref="A136:G136"/>
    <mergeCell ref="A65:G65"/>
    <mergeCell ref="A87:G87"/>
    <mergeCell ref="A121:G121"/>
    <mergeCell ref="A126:G126"/>
    <mergeCell ref="A129:G129"/>
    <mergeCell ref="A11:G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Antunović</dc:creator>
  <cp:lastModifiedBy>Marija Antunović</cp:lastModifiedBy>
  <cp:lastPrinted>2023-10-17T09:27:02Z</cp:lastPrinted>
  <dcterms:created xsi:type="dcterms:W3CDTF">2020-06-12T07:34:44Z</dcterms:created>
  <dcterms:modified xsi:type="dcterms:W3CDTF">2025-11-05T07:30:31Z</dcterms:modified>
</cp:coreProperties>
</file>